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Google drive\Moj disk\Ružica\TROMJESEČNI - 2025\"/>
    </mc:Choice>
  </mc:AlternateContent>
  <xr:revisionPtr revIDLastSave="0" documentId="13_ncr:1_{FEFC9590-7C14-4471-B818-3DE4C7829EA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E328" i="9" s="1"/>
  <c r="B328" i="9" s="1"/>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H312" i="9"/>
  <c r="G312" i="9"/>
  <c r="F312" i="9"/>
  <c r="F298" i="9" s="1"/>
  <c r="H311" i="9"/>
  <c r="G311" i="9"/>
  <c r="F311" i="9"/>
  <c r="F310" i="9"/>
  <c r="F309" i="9"/>
  <c r="F308" i="9"/>
  <c r="H307" i="9"/>
  <c r="G307" i="9"/>
  <c r="E307" i="9" s="1"/>
  <c r="F307" i="9"/>
  <c r="F306" i="9"/>
  <c r="H305" i="9"/>
  <c r="G305" i="9"/>
  <c r="E305" i="9" s="1"/>
  <c r="B305" i="9" s="1"/>
  <c r="F305" i="9"/>
  <c r="H304" i="9"/>
  <c r="G304" i="9"/>
  <c r="F304" i="9"/>
  <c r="E304" i="9"/>
  <c r="B304" i="9" s="1"/>
  <c r="H303" i="9"/>
  <c r="G303" i="9"/>
  <c r="F303" i="9"/>
  <c r="E303" i="9"/>
  <c r="F302" i="9"/>
  <c r="F301" i="9"/>
  <c r="F300" i="9"/>
  <c r="F299" i="9"/>
  <c r="F297" i="9"/>
  <c r="L296" i="9"/>
  <c r="F296" i="9" s="1"/>
  <c r="H296" i="9"/>
  <c r="F295" i="9"/>
  <c r="I294" i="9"/>
  <c r="E294" i="9" s="1"/>
  <c r="B294" i="9" s="1"/>
  <c r="H294" i="9"/>
  <c r="F294" i="9"/>
  <c r="E293" i="9"/>
  <c r="M292" i="9"/>
  <c r="F292" i="9" s="1"/>
  <c r="L292" i="9"/>
  <c r="E292" i="9"/>
  <c r="M291" i="9"/>
  <c r="L291" i="9"/>
  <c r="F291" i="9" s="1"/>
  <c r="B291" i="9" s="1"/>
  <c r="E291" i="9"/>
  <c r="M290" i="9"/>
  <c r="L290" i="9"/>
  <c r="E290" i="9"/>
  <c r="M289" i="9"/>
  <c r="F289" i="9" s="1"/>
  <c r="L289" i="9"/>
  <c r="E289" i="9"/>
  <c r="M288" i="9"/>
  <c r="F288" i="9" s="1"/>
  <c r="L288" i="9"/>
  <c r="E288" i="9"/>
  <c r="M287" i="9"/>
  <c r="L287" i="9"/>
  <c r="E287" i="9"/>
  <c r="M286" i="9"/>
  <c r="L286" i="9"/>
  <c r="E286" i="9"/>
  <c r="M285" i="9"/>
  <c r="F285" i="9" s="1"/>
  <c r="L285" i="9"/>
  <c r="E285" i="9"/>
  <c r="M284" i="9"/>
  <c r="F284" i="9" s="1"/>
  <c r="L284" i="9"/>
  <c r="E284" i="9"/>
  <c r="M283" i="9"/>
  <c r="L283" i="9"/>
  <c r="E283" i="9"/>
  <c r="M282" i="9"/>
  <c r="L282" i="9"/>
  <c r="E282" i="9"/>
  <c r="M281" i="9"/>
  <c r="F281" i="9" s="1"/>
  <c r="L281" i="9"/>
  <c r="E281" i="9"/>
  <c r="M280" i="9"/>
  <c r="L280" i="9"/>
  <c r="F280" i="9"/>
  <c r="E280" i="9"/>
  <c r="M279" i="9"/>
  <c r="L279" i="9"/>
  <c r="E279" i="9"/>
  <c r="M278" i="9"/>
  <c r="L278" i="9"/>
  <c r="E278" i="9"/>
  <c r="M277" i="9"/>
  <c r="F277" i="9" s="1"/>
  <c r="L277" i="9"/>
  <c r="E277" i="9"/>
  <c r="M276" i="9"/>
  <c r="F276" i="9" s="1"/>
  <c r="L276" i="9"/>
  <c r="E276" i="9"/>
  <c r="M275" i="9"/>
  <c r="L275" i="9"/>
  <c r="E275" i="9"/>
  <c r="M274" i="9"/>
  <c r="L274" i="9"/>
  <c r="E274" i="9"/>
  <c r="M273" i="9"/>
  <c r="F273" i="9" s="1"/>
  <c r="L273" i="9"/>
  <c r="E273" i="9"/>
  <c r="M272" i="9"/>
  <c r="F272" i="9" s="1"/>
  <c r="L272" i="9"/>
  <c r="E272" i="9"/>
  <c r="M271" i="9"/>
  <c r="L271" i="9"/>
  <c r="E271" i="9"/>
  <c r="M270" i="9"/>
  <c r="L270" i="9"/>
  <c r="E270" i="9"/>
  <c r="M269" i="9"/>
  <c r="F269" i="9" s="1"/>
  <c r="L269" i="9"/>
  <c r="E269" i="9"/>
  <c r="M268" i="9"/>
  <c r="F268" i="9" s="1"/>
  <c r="L268" i="9"/>
  <c r="E268" i="9"/>
  <c r="M267" i="9"/>
  <c r="L267" i="9"/>
  <c r="E267" i="9"/>
  <c r="M266" i="9"/>
  <c r="L266" i="9"/>
  <c r="E266" i="9"/>
  <c r="M265" i="9"/>
  <c r="F265" i="9" s="1"/>
  <c r="B265" i="9" s="1"/>
  <c r="L265" i="9"/>
  <c r="E265" i="9"/>
  <c r="M264" i="9"/>
  <c r="F264" i="9" s="1"/>
  <c r="L264" i="9"/>
  <c r="E264" i="9"/>
  <c r="M263" i="9"/>
  <c r="F263" i="9" s="1"/>
  <c r="B263" i="9" s="1"/>
  <c r="L263" i="9"/>
  <c r="E263" i="9"/>
  <c r="M262" i="9"/>
  <c r="L262" i="9"/>
  <c r="E262" i="9"/>
  <c r="M261" i="9"/>
  <c r="F261" i="9" s="1"/>
  <c r="L261" i="9"/>
  <c r="E261" i="9"/>
  <c r="M260" i="9"/>
  <c r="L260" i="9"/>
  <c r="F260" i="9" s="1"/>
  <c r="E260" i="9"/>
  <c r="M259" i="9"/>
  <c r="L259" i="9"/>
  <c r="E259" i="9"/>
  <c r="M258" i="9"/>
  <c r="L258" i="9"/>
  <c r="E258" i="9"/>
  <c r="M257" i="9"/>
  <c r="F257" i="9" s="1"/>
  <c r="B257" i="9" s="1"/>
  <c r="L257" i="9"/>
  <c r="E257" i="9"/>
  <c r="M256" i="9"/>
  <c r="F256" i="9" s="1"/>
  <c r="L256" i="9"/>
  <c r="E256" i="9"/>
  <c r="M255" i="9"/>
  <c r="F255" i="9" s="1"/>
  <c r="B255" i="9" s="1"/>
  <c r="L255" i="9"/>
  <c r="E255" i="9"/>
  <c r="M254" i="9"/>
  <c r="L254" i="9"/>
  <c r="E254" i="9"/>
  <c r="M253" i="9"/>
  <c r="F253" i="9" s="1"/>
  <c r="L253" i="9"/>
  <c r="E253" i="9"/>
  <c r="M252" i="9"/>
  <c r="L252" i="9"/>
  <c r="E252" i="9"/>
  <c r="M251" i="9"/>
  <c r="L251" i="9"/>
  <c r="F251" i="9" s="1"/>
  <c r="B251" i="9" s="1"/>
  <c r="E251" i="9"/>
  <c r="M250" i="9"/>
  <c r="L250" i="9"/>
  <c r="E250" i="9"/>
  <c r="M249" i="9"/>
  <c r="F249" i="9" s="1"/>
  <c r="B249" i="9" s="1"/>
  <c r="L249" i="9"/>
  <c r="E249" i="9"/>
  <c r="M248" i="9"/>
  <c r="F248" i="9" s="1"/>
  <c r="L248" i="9"/>
  <c r="E248" i="9"/>
  <c r="M247" i="9"/>
  <c r="F247" i="9" s="1"/>
  <c r="B247" i="9" s="1"/>
  <c r="L247" i="9"/>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L235" i="9"/>
  <c r="E235" i="9"/>
  <c r="M234" i="9"/>
  <c r="L234" i="9"/>
  <c r="E234" i="9"/>
  <c r="M233" i="9"/>
  <c r="F233" i="9" s="1"/>
  <c r="B233" i="9" s="1"/>
  <c r="L233" i="9"/>
  <c r="E233" i="9"/>
  <c r="M232" i="9"/>
  <c r="L232" i="9"/>
  <c r="E232" i="9"/>
  <c r="M231" i="9"/>
  <c r="F231" i="9" s="1"/>
  <c r="B231" i="9" s="1"/>
  <c r="L231" i="9"/>
  <c r="E231" i="9"/>
  <c r="M230" i="9"/>
  <c r="L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G168" i="9"/>
  <c r="F168" i="9"/>
  <c r="B168" i="9"/>
  <c r="H167" i="9"/>
  <c r="E167" i="9" s="1"/>
  <c r="B167" i="9" s="1"/>
  <c r="G167" i="9"/>
  <c r="F167" i="9"/>
  <c r="H166" i="9"/>
  <c r="G166" i="9"/>
  <c r="F166" i="9"/>
  <c r="H165" i="9"/>
  <c r="E165" i="9" s="1"/>
  <c r="B165" i="9" s="1"/>
  <c r="G165" i="9"/>
  <c r="F165" i="9"/>
  <c r="H164" i="9"/>
  <c r="E164" i="9" s="1"/>
  <c r="B164" i="9" s="1"/>
  <c r="G164" i="9"/>
  <c r="F164" i="9"/>
  <c r="H163" i="9"/>
  <c r="E163" i="9" s="1"/>
  <c r="B163" i="9" s="1"/>
  <c r="G163" i="9"/>
  <c r="F163" i="9"/>
  <c r="H162" i="9"/>
  <c r="G162" i="9"/>
  <c r="E162" i="9" s="1"/>
  <c r="B162" i="9" s="1"/>
  <c r="F162" i="9"/>
  <c r="H161" i="9"/>
  <c r="E161" i="9" s="1"/>
  <c r="B161" i="9" s="1"/>
  <c r="G161" i="9"/>
  <c r="F161" i="9"/>
  <c r="H160" i="9"/>
  <c r="E160" i="9" s="1"/>
  <c r="B160" i="9" s="1"/>
  <c r="G160" i="9"/>
  <c r="F160" i="9"/>
  <c r="H159" i="9"/>
  <c r="E159" i="9" s="1"/>
  <c r="B159" i="9" s="1"/>
  <c r="G159" i="9"/>
  <c r="F159" i="9"/>
  <c r="H158" i="9"/>
  <c r="G158" i="9"/>
  <c r="E158" i="9" s="1"/>
  <c r="B158" i="9" s="1"/>
  <c r="F158" i="9"/>
  <c r="H157" i="9"/>
  <c r="E157" i="9" s="1"/>
  <c r="B157" i="9" s="1"/>
  <c r="G157" i="9"/>
  <c r="F157" i="9"/>
  <c r="F156" i="9"/>
  <c r="H155" i="9"/>
  <c r="G155" i="9"/>
  <c r="F155" i="9"/>
  <c r="E155" i="9"/>
  <c r="B155" i="9" s="1"/>
  <c r="H154" i="9"/>
  <c r="G154" i="9"/>
  <c r="F154" i="9"/>
  <c r="H153" i="9"/>
  <c r="E153" i="9" s="1"/>
  <c r="B153" i="9" s="1"/>
  <c r="G153" i="9"/>
  <c r="F153" i="9"/>
  <c r="H152" i="9"/>
  <c r="E152" i="9" s="1"/>
  <c r="B152" i="9" s="1"/>
  <c r="G152" i="9"/>
  <c r="F152" i="9"/>
  <c r="H151" i="9"/>
  <c r="E151" i="9" s="1"/>
  <c r="B151" i="9" s="1"/>
  <c r="G151" i="9"/>
  <c r="F151" i="9"/>
  <c r="H150" i="9"/>
  <c r="G150" i="9"/>
  <c r="F150" i="9"/>
  <c r="H149" i="9"/>
  <c r="G149" i="9"/>
  <c r="F149" i="9"/>
  <c r="E149" i="9"/>
  <c r="B149" i="9" s="1"/>
  <c r="H148" i="9"/>
  <c r="E148" i="9" s="1"/>
  <c r="B148" i="9" s="1"/>
  <c r="G148" i="9"/>
  <c r="F148" i="9"/>
  <c r="H147" i="9"/>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E131" i="9"/>
  <c r="B131" i="9" s="1"/>
  <c r="H130" i="9"/>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E110" i="9" s="1"/>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E94" i="9" s="1"/>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E42" i="9" s="1"/>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E27" i="9" s="1"/>
  <c r="B27" i="9" s="1"/>
  <c r="G27" i="9"/>
  <c r="F27" i="9"/>
  <c r="H26" i="9"/>
  <c r="G26" i="9"/>
  <c r="E26" i="9" s="1"/>
  <c r="F26" i="9"/>
  <c r="H25" i="9"/>
  <c r="G25" i="9"/>
  <c r="F25" i="9"/>
  <c r="F24" i="9"/>
  <c r="F4" i="9"/>
  <c r="O3" i="9"/>
  <c r="G296" i="9" s="1"/>
  <c r="I3" i="9"/>
  <c r="H3" i="9"/>
  <c r="G3" i="9"/>
  <c r="D104" i="8"/>
  <c r="I40" i="3" s="1"/>
  <c r="D97" i="8"/>
  <c r="D92" i="8"/>
  <c r="C1669" i="1" s="1"/>
  <c r="H1669" i="1" s="1"/>
  <c r="D87" i="8"/>
  <c r="C1664" i="1" s="1"/>
  <c r="D82" i="8"/>
  <c r="C1659" i="1" s="1"/>
  <c r="G1659" i="1" s="1"/>
  <c r="D77" i="8"/>
  <c r="C1654" i="1" s="1"/>
  <c r="D72" i="8"/>
  <c r="D67" i="8"/>
  <c r="C1644" i="1" s="1"/>
  <c r="D62" i="8"/>
  <c r="C1639" i="1" s="1"/>
  <c r="D57" i="8"/>
  <c r="D52" i="8"/>
  <c r="D46" i="8"/>
  <c r="C1623" i="1" s="1"/>
  <c r="D37" i="8"/>
  <c r="D27" i="8"/>
  <c r="D18" i="8"/>
  <c r="D8" i="8"/>
  <c r="C1585" i="1" s="1"/>
  <c r="H1585" i="1" s="1"/>
  <c r="E44" i="7"/>
  <c r="I35" i="3" s="1"/>
  <c r="D44" i="7"/>
  <c r="E39" i="7"/>
  <c r="D39" i="7"/>
  <c r="D38" i="7"/>
  <c r="E30" i="7"/>
  <c r="D30" i="7"/>
  <c r="E23" i="7"/>
  <c r="D23" i="7"/>
  <c r="D22" i="7" s="1"/>
  <c r="H33" i="3" s="1"/>
  <c r="E14" i="7"/>
  <c r="D14" i="7"/>
  <c r="E7" i="7"/>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E114" i="6" s="1"/>
  <c r="D118" i="6"/>
  <c r="F118" i="6" s="1"/>
  <c r="F117" i="6"/>
  <c r="F116" i="6"/>
  <c r="E115" i="6"/>
  <c r="D115" i="6"/>
  <c r="C1511" i="1"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1450" i="1"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1424" i="1" s="1"/>
  <c r="D28" i="6"/>
  <c r="F27" i="6"/>
  <c r="F26" i="6"/>
  <c r="F25" i="6"/>
  <c r="F24" i="6"/>
  <c r="F23" i="6"/>
  <c r="F22" i="6"/>
  <c r="E22" i="6"/>
  <c r="D1418" i="1" s="1"/>
  <c r="D22" i="6"/>
  <c r="F21" i="6"/>
  <c r="F20" i="6"/>
  <c r="F19" i="6"/>
  <c r="F18" i="6"/>
  <c r="F17" i="6"/>
  <c r="F16" i="6"/>
  <c r="F15" i="6"/>
  <c r="F14" i="6"/>
  <c r="E13" i="6"/>
  <c r="D13" i="6"/>
  <c r="F13" i="6" s="1"/>
  <c r="F12" i="6"/>
  <c r="F11" i="6"/>
  <c r="F10" i="6"/>
  <c r="E10" i="6"/>
  <c r="D1406" i="1" s="1"/>
  <c r="D10" i="6"/>
  <c r="F9" i="6"/>
  <c r="F8" i="6"/>
  <c r="F7" i="6"/>
  <c r="E6" i="6"/>
  <c r="D6" i="6"/>
  <c r="F6" i="6" s="1"/>
  <c r="D5" i="6"/>
  <c r="C1401" i="1"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D1300" i="1"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1268" i="1" s="1"/>
  <c r="D264" i="5"/>
  <c r="F264" i="5" s="1"/>
  <c r="F263" i="5"/>
  <c r="F262" i="5"/>
  <c r="F261" i="5"/>
  <c r="F260" i="5"/>
  <c r="E260" i="5"/>
  <c r="D260" i="5"/>
  <c r="F259" i="5"/>
  <c r="F258" i="5"/>
  <c r="F257" i="5"/>
  <c r="E256" i="5"/>
  <c r="E255" i="5" s="1"/>
  <c r="D256" i="5"/>
  <c r="F256" i="5" s="1"/>
  <c r="F255" i="5"/>
  <c r="D255" i="5"/>
  <c r="F254" i="5"/>
  <c r="F253" i="5"/>
  <c r="E252" i="5"/>
  <c r="E251" i="5" s="1"/>
  <c r="I24" i="3" s="1"/>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E339" i="9" s="1"/>
  <c r="B339" i="9" s="1"/>
  <c r="F218" i="5"/>
  <c r="F217" i="5"/>
  <c r="F216" i="5"/>
  <c r="F215" i="5"/>
  <c r="F214" i="5"/>
  <c r="F213" i="5"/>
  <c r="F212" i="5"/>
  <c r="F211" i="5"/>
  <c r="E211" i="5"/>
  <c r="D211" i="5"/>
  <c r="D203" i="5" s="1"/>
  <c r="F210" i="5"/>
  <c r="F209" i="5"/>
  <c r="F208" i="5"/>
  <c r="F207" i="5"/>
  <c r="F206" i="5"/>
  <c r="F205" i="5"/>
  <c r="F204"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176" i="1" s="1"/>
  <c r="D171" i="5"/>
  <c r="F170" i="5"/>
  <c r="F169" i="5"/>
  <c r="F168" i="5"/>
  <c r="F167" i="5"/>
  <c r="F166" i="5"/>
  <c r="F165" i="5"/>
  <c r="E165" i="5"/>
  <c r="D1170" i="1" s="1"/>
  <c r="D165" i="5"/>
  <c r="F164" i="5"/>
  <c r="F163" i="5"/>
  <c r="F162" i="5"/>
  <c r="F161" i="5"/>
  <c r="F160" i="5"/>
  <c r="F159" i="5"/>
  <c r="F158" i="5"/>
  <c r="F157" i="5"/>
  <c r="F156" i="5"/>
  <c r="F155" i="5"/>
  <c r="F154" i="5"/>
  <c r="F153" i="5"/>
  <c r="F152" i="5"/>
  <c r="F151" i="5"/>
  <c r="F150" i="5"/>
  <c r="E150" i="5"/>
  <c r="D150" i="5"/>
  <c r="F149" i="5"/>
  <c r="F148" i="5"/>
  <c r="E147" i="5"/>
  <c r="F146" i="5"/>
  <c r="F145" i="5"/>
  <c r="F144" i="5"/>
  <c r="F143" i="5"/>
  <c r="E143" i="5"/>
  <c r="E135" i="5" s="1"/>
  <c r="D143" i="5"/>
  <c r="F142" i="5"/>
  <c r="F141" i="5"/>
  <c r="F140" i="5"/>
  <c r="F139" i="5"/>
  <c r="F138" i="5"/>
  <c r="F137" i="5"/>
  <c r="E136" i="5"/>
  <c r="D136" i="5"/>
  <c r="F134" i="5"/>
  <c r="F133" i="5"/>
  <c r="F132" i="5"/>
  <c r="F131" i="5"/>
  <c r="F130" i="5"/>
  <c r="F129" i="5"/>
  <c r="F128" i="5"/>
  <c r="E127" i="5"/>
  <c r="D127" i="5"/>
  <c r="F127" i="5" s="1"/>
  <c r="F126" i="5"/>
  <c r="F125" i="5"/>
  <c r="F124" i="5"/>
  <c r="F123" i="5"/>
  <c r="F122" i="5"/>
  <c r="F121" i="5"/>
  <c r="E120" i="5"/>
  <c r="D120" i="5"/>
  <c r="C1125" i="1" s="1"/>
  <c r="E119" i="5"/>
  <c r="D1124" i="1"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C1093" i="1"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1050" i="1" s="1"/>
  <c r="H1050" i="1" s="1"/>
  <c r="D45" i="5"/>
  <c r="F44" i="5"/>
  <c r="F43" i="5"/>
  <c r="F42" i="5"/>
  <c r="E41" i="5"/>
  <c r="D41" i="5"/>
  <c r="F41" i="5" s="1"/>
  <c r="F40" i="5"/>
  <c r="F39" i="5"/>
  <c r="F38" i="5"/>
  <c r="F37" i="5"/>
  <c r="F36" i="5"/>
  <c r="E35" i="5"/>
  <c r="D1040" i="1" s="1"/>
  <c r="H1040" i="1" s="1"/>
  <c r="D35" i="5"/>
  <c r="F35" i="5" s="1"/>
  <c r="F34" i="5"/>
  <c r="F33" i="5"/>
  <c r="F32" i="5"/>
  <c r="F31" i="5"/>
  <c r="F30" i="5"/>
  <c r="E29" i="5"/>
  <c r="D1034" i="1" s="1"/>
  <c r="H1034" i="1" s="1"/>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E636" i="4"/>
  <c r="D636" i="4"/>
  <c r="F636" i="4" s="1"/>
  <c r="F635" i="4"/>
  <c r="F634" i="4"/>
  <c r="E633" i="4"/>
  <c r="D633" i="4"/>
  <c r="F632" i="4"/>
  <c r="F631" i="4"/>
  <c r="F630" i="4"/>
  <c r="E630" i="4"/>
  <c r="D630" i="4"/>
  <c r="F628" i="4"/>
  <c r="F627" i="4"/>
  <c r="F626" i="4"/>
  <c r="F625" i="4"/>
  <c r="F624" i="4"/>
  <c r="F623" i="4"/>
  <c r="F622" i="4"/>
  <c r="E621" i="4"/>
  <c r="D615" i="1" s="1"/>
  <c r="D621" i="4"/>
  <c r="F621" i="4" s="1"/>
  <c r="F620" i="4"/>
  <c r="F619" i="4"/>
  <c r="F618" i="4"/>
  <c r="F617" i="4"/>
  <c r="F616" i="4"/>
  <c r="E616" i="4"/>
  <c r="D610" i="1" s="1"/>
  <c r="D616" i="4"/>
  <c r="F615" i="4"/>
  <c r="F614" i="4"/>
  <c r="F613" i="4"/>
  <c r="F612" i="4"/>
  <c r="F611" i="4"/>
  <c r="F610" i="4"/>
  <c r="E609" i="4"/>
  <c r="D603" i="1" s="1"/>
  <c r="H603" i="1" s="1"/>
  <c r="D609" i="4"/>
  <c r="F609" i="4" s="1"/>
  <c r="F608" i="4"/>
  <c r="E607" i="4"/>
  <c r="H156" i="9" s="1"/>
  <c r="D607" i="4"/>
  <c r="F606" i="4"/>
  <c r="F605" i="4"/>
  <c r="F604" i="4"/>
  <c r="F603" i="4"/>
  <c r="E603" i="4"/>
  <c r="D597" i="1" s="1"/>
  <c r="H597" i="1" s="1"/>
  <c r="D603" i="4"/>
  <c r="F602" i="4"/>
  <c r="F601" i="4"/>
  <c r="F600" i="4"/>
  <c r="F599" i="4"/>
  <c r="E598" i="4"/>
  <c r="D598" i="4"/>
  <c r="F598" i="4" s="1"/>
  <c r="F596" i="4"/>
  <c r="F595" i="4"/>
  <c r="E594" i="4"/>
  <c r="D588" i="1" s="1"/>
  <c r="D594" i="4"/>
  <c r="F594" i="4" s="1"/>
  <c r="F593" i="4"/>
  <c r="F592" i="4"/>
  <c r="E591" i="4"/>
  <c r="D585" i="1" s="1"/>
  <c r="D591" i="4"/>
  <c r="F591" i="4" s="1"/>
  <c r="F590" i="4"/>
  <c r="E589" i="4"/>
  <c r="D589" i="4"/>
  <c r="F589" i="4" s="1"/>
  <c r="F588" i="4"/>
  <c r="F587" i="4"/>
  <c r="F586" i="4"/>
  <c r="F585" i="4"/>
  <c r="E585" i="4"/>
  <c r="D585" i="4"/>
  <c r="F583" i="4"/>
  <c r="F582" i="4"/>
  <c r="E581" i="4"/>
  <c r="D581" i="4"/>
  <c r="F581" i="4" s="1"/>
  <c r="F580" i="4"/>
  <c r="F579" i="4"/>
  <c r="E578" i="4"/>
  <c r="D578" i="4"/>
  <c r="F578"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1" i="1" s="1"/>
  <c r="D557" i="4"/>
  <c r="F557" i="4" s="1"/>
  <c r="F556" i="4"/>
  <c r="F555" i="4"/>
  <c r="F554" i="4"/>
  <c r="F553" i="4"/>
  <c r="F552" i="4"/>
  <c r="F551" i="4"/>
  <c r="E550" i="4"/>
  <c r="D544" i="1" s="1"/>
  <c r="H544" i="1" s="1"/>
  <c r="D550" i="4"/>
  <c r="F550" i="4" s="1"/>
  <c r="F549" i="4"/>
  <c r="F548" i="4"/>
  <c r="F547" i="4"/>
  <c r="F546" i="4"/>
  <c r="E545" i="4"/>
  <c r="D545" i="4"/>
  <c r="F545" i="4" s="1"/>
  <c r="F544" i="4"/>
  <c r="F543" i="4"/>
  <c r="E542" i="4"/>
  <c r="D542" i="4"/>
  <c r="F542" i="4" s="1"/>
  <c r="F541" i="4"/>
  <c r="F540" i="4"/>
  <c r="F539" i="4"/>
  <c r="F538" i="4"/>
  <c r="F537" i="4"/>
  <c r="E537" i="4"/>
  <c r="D537" i="4"/>
  <c r="F534" i="4"/>
  <c r="F533" i="4"/>
  <c r="F532" i="4"/>
  <c r="E532" i="4"/>
  <c r="D532" i="4"/>
  <c r="F531" i="4"/>
  <c r="F530" i="4"/>
  <c r="E529" i="4"/>
  <c r="D529" i="4"/>
  <c r="F529" i="4" s="1"/>
  <c r="F528" i="4"/>
  <c r="F527" i="4"/>
  <c r="E526" i="4"/>
  <c r="D526" i="4"/>
  <c r="F526" i="4" s="1"/>
  <c r="F525" i="4"/>
  <c r="F524" i="4"/>
  <c r="E523" i="4"/>
  <c r="D523" i="4"/>
  <c r="F521" i="4"/>
  <c r="F520" i="4"/>
  <c r="F519" i="4"/>
  <c r="F518" i="4"/>
  <c r="F517" i="4"/>
  <c r="F516" i="4"/>
  <c r="F515" i="4"/>
  <c r="F514" i="4"/>
  <c r="E514" i="4"/>
  <c r="D508" i="1" s="1"/>
  <c r="H508" i="1" s="1"/>
  <c r="D514" i="4"/>
  <c r="F513" i="4"/>
  <c r="F512" i="4"/>
  <c r="F511" i="4"/>
  <c r="F510" i="4"/>
  <c r="F509" i="4"/>
  <c r="E509" i="4"/>
  <c r="D509" i="4"/>
  <c r="F508" i="4"/>
  <c r="F507" i="4"/>
  <c r="F506" i="4"/>
  <c r="F505" i="4"/>
  <c r="F504" i="4"/>
  <c r="F503" i="4"/>
  <c r="F502" i="4"/>
  <c r="E502" i="4"/>
  <c r="D502" i="4"/>
  <c r="F501" i="4"/>
  <c r="F500" i="4"/>
  <c r="F499" i="4"/>
  <c r="F498" i="4"/>
  <c r="F497" i="4"/>
  <c r="E497" i="4"/>
  <c r="D491" i="1" s="1"/>
  <c r="D497" i="4"/>
  <c r="F496" i="4"/>
  <c r="F495" i="4"/>
  <c r="F494" i="4"/>
  <c r="F493" i="4"/>
  <c r="E492" i="4"/>
  <c r="D492" i="4"/>
  <c r="F492" i="4" s="1"/>
  <c r="D491" i="4"/>
  <c r="F491" i="4" s="1"/>
  <c r="F490" i="4"/>
  <c r="F489" i="4"/>
  <c r="E488" i="4"/>
  <c r="D482" i="1" s="1"/>
  <c r="D488" i="4"/>
  <c r="F488" i="4" s="1"/>
  <c r="F487" i="4"/>
  <c r="F486" i="4"/>
  <c r="E485" i="4"/>
  <c r="D479" i="1" s="1"/>
  <c r="D485" i="4"/>
  <c r="F485" i="4" s="1"/>
  <c r="F484" i="4"/>
  <c r="F483" i="4"/>
  <c r="F482" i="4"/>
  <c r="F481" i="4"/>
  <c r="E480" i="4"/>
  <c r="D480" i="4"/>
  <c r="F480" i="4" s="1"/>
  <c r="D479" i="4"/>
  <c r="F479" i="4" s="1"/>
  <c r="F478" i="4"/>
  <c r="F477" i="4"/>
  <c r="E476" i="4"/>
  <c r="D476" i="4"/>
  <c r="F476" i="4" s="1"/>
  <c r="F475" i="4"/>
  <c r="F474" i="4"/>
  <c r="E473" i="4"/>
  <c r="D473" i="4"/>
  <c r="F473" i="4" s="1"/>
  <c r="F472" i="4"/>
  <c r="F471" i="4"/>
  <c r="F470" i="4"/>
  <c r="E470" i="4"/>
  <c r="D464" i="1" s="1"/>
  <c r="H464" i="1" s="1"/>
  <c r="D470" i="4"/>
  <c r="F469" i="4"/>
  <c r="F468" i="4"/>
  <c r="F467" i="4"/>
  <c r="E467" i="4"/>
  <c r="D467" i="4"/>
  <c r="F465" i="4"/>
  <c r="F464" i="4"/>
  <c r="F463" i="4"/>
  <c r="F462" i="4"/>
  <c r="F461" i="4"/>
  <c r="F460" i="4"/>
  <c r="F459" i="4"/>
  <c r="F458" i="4"/>
  <c r="F457" i="4"/>
  <c r="E457" i="4"/>
  <c r="D451" i="1" s="1"/>
  <c r="H451" i="1" s="1"/>
  <c r="D457" i="4"/>
  <c r="F456" i="4"/>
  <c r="F455" i="4"/>
  <c r="F454" i="4"/>
  <c r="F453" i="4"/>
  <c r="E452" i="4"/>
  <c r="D446" i="1" s="1"/>
  <c r="H446" i="1" s="1"/>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F432" i="4" s="1"/>
  <c r="D431" i="4"/>
  <c r="F431" i="4" s="1"/>
  <c r="E428" i="4"/>
  <c r="D423" i="1" s="1"/>
  <c r="H423" i="1" s="1"/>
  <c r="D428" i="4"/>
  <c r="E427" i="4"/>
  <c r="D427" i="4"/>
  <c r="F427" i="4" s="1"/>
  <c r="E426" i="4"/>
  <c r="F426" i="4" s="1"/>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D369" i="1" s="1"/>
  <c r="D374" i="4"/>
  <c r="F372" i="4"/>
  <c r="F371" i="4"/>
  <c r="F370" i="4"/>
  <c r="F369" i="4"/>
  <c r="F368" i="4"/>
  <c r="F367" i="4"/>
  <c r="E366" i="4"/>
  <c r="D361" i="1" s="1"/>
  <c r="D366" i="4"/>
  <c r="F366" i="4" s="1"/>
  <c r="F365" i="4"/>
  <c r="F364" i="4"/>
  <c r="F363" i="4"/>
  <c r="F362" i="4"/>
  <c r="E362" i="4"/>
  <c r="D362" i="4"/>
  <c r="F359" i="4"/>
  <c r="E358" i="4"/>
  <c r="D358" i="4"/>
  <c r="F358" i="4" s="1"/>
  <c r="F357" i="4"/>
  <c r="F356" i="4"/>
  <c r="E355" i="4"/>
  <c r="E354" i="4" s="1"/>
  <c r="D355" i="4"/>
  <c r="F355" i="4" s="1"/>
  <c r="D354" i="4"/>
  <c r="F354" i="4" s="1"/>
  <c r="F353" i="4"/>
  <c r="F352" i="4"/>
  <c r="F351" i="4"/>
  <c r="F350" i="4"/>
  <c r="F349" i="4"/>
  <c r="E349" i="4"/>
  <c r="D349" i="4"/>
  <c r="F348" i="4"/>
  <c r="F347" i="4"/>
  <c r="F346" i="4"/>
  <c r="E346" i="4"/>
  <c r="D346" i="4"/>
  <c r="F345" i="4"/>
  <c r="F344" i="4"/>
  <c r="F343" i="4"/>
  <c r="F342" i="4"/>
  <c r="F341" i="4"/>
  <c r="E341" i="4"/>
  <c r="D341" i="4"/>
  <c r="F340" i="4"/>
  <c r="F339" i="4"/>
  <c r="F338" i="4"/>
  <c r="F337" i="4"/>
  <c r="E336" i="4"/>
  <c r="D331" i="1" s="1"/>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D305" i="1" s="1"/>
  <c r="D310" i="4"/>
  <c r="D309" i="4"/>
  <c r="F306" i="4"/>
  <c r="F305" i="4"/>
  <c r="F304" i="4"/>
  <c r="F303" i="4"/>
  <c r="F302" i="4"/>
  <c r="E298" i="4"/>
  <c r="D294" i="1" s="1"/>
  <c r="D298" i="4"/>
  <c r="F298" i="4" s="1"/>
  <c r="E297" i="4"/>
  <c r="D297" i="4"/>
  <c r="F297" i="4" s="1"/>
  <c r="F296" i="4"/>
  <c r="F295" i="4"/>
  <c r="F294" i="4"/>
  <c r="F293" i="4"/>
  <c r="F292" i="4"/>
  <c r="F291" i="4"/>
  <c r="F290" i="4"/>
  <c r="F289" i="4"/>
  <c r="E289" i="4"/>
  <c r="D285" i="1" s="1"/>
  <c r="H285" i="1" s="1"/>
  <c r="D289" i="4"/>
  <c r="F288" i="4"/>
  <c r="F287" i="4"/>
  <c r="F286" i="4"/>
  <c r="F285" i="4"/>
  <c r="F284" i="4"/>
  <c r="F283" i="4"/>
  <c r="E283" i="4"/>
  <c r="D279" i="1" s="1"/>
  <c r="H279" i="1" s="1"/>
  <c r="D283" i="4"/>
  <c r="F282" i="4"/>
  <c r="F281" i="4"/>
  <c r="F280" i="4"/>
  <c r="F279" i="4"/>
  <c r="E278" i="4"/>
  <c r="D278" i="4"/>
  <c r="F277" i="4"/>
  <c r="F276" i="4"/>
  <c r="F275" i="4"/>
  <c r="E274" i="4"/>
  <c r="D274" i="4"/>
  <c r="D273" i="4"/>
  <c r="F272" i="4"/>
  <c r="F271" i="4"/>
  <c r="F270" i="4"/>
  <c r="E269" i="4"/>
  <c r="F269" i="4" s="1"/>
  <c r="D269" i="4"/>
  <c r="F268" i="4"/>
  <c r="F267" i="4"/>
  <c r="F266" i="4"/>
  <c r="F265" i="4"/>
  <c r="F264" i="4"/>
  <c r="F263" i="4"/>
  <c r="E263" i="4"/>
  <c r="D259" i="1" s="1"/>
  <c r="D263" i="4"/>
  <c r="D262" i="4" s="1"/>
  <c r="F261" i="4"/>
  <c r="F260" i="4"/>
  <c r="F259" i="4"/>
  <c r="F258" i="4"/>
  <c r="E257" i="4"/>
  <c r="D257" i="4"/>
  <c r="F257" i="4" s="1"/>
  <c r="F256" i="4"/>
  <c r="F255" i="4"/>
  <c r="F254" i="4"/>
  <c r="E254" i="4"/>
  <c r="D250" i="1" s="1"/>
  <c r="H250" i="1" s="1"/>
  <c r="D254" i="4"/>
  <c r="F253" i="4"/>
  <c r="F252" i="4"/>
  <c r="F251" i="4"/>
  <c r="E250" i="4"/>
  <c r="D250" i="4"/>
  <c r="F250" i="4" s="1"/>
  <c r="F249" i="4"/>
  <c r="F248" i="4"/>
  <c r="F247" i="4"/>
  <c r="E246" i="4"/>
  <c r="F246" i="4" s="1"/>
  <c r="D246" i="4"/>
  <c r="F245" i="4"/>
  <c r="F244" i="4"/>
  <c r="F243" i="4"/>
  <c r="E242" i="4"/>
  <c r="D238" i="1" s="1"/>
  <c r="D242" i="4"/>
  <c r="F242" i="4" s="1"/>
  <c r="F241" i="4"/>
  <c r="F240" i="4"/>
  <c r="F239" i="4"/>
  <c r="F238" i="4"/>
  <c r="E237" i="4"/>
  <c r="D237" i="4"/>
  <c r="F237" i="4" s="1"/>
  <c r="F236" i="4"/>
  <c r="F235" i="4"/>
  <c r="E234" i="4"/>
  <c r="D234" i="4"/>
  <c r="F234" i="4" s="1"/>
  <c r="F233" i="4"/>
  <c r="F232" i="4"/>
  <c r="E231" i="4"/>
  <c r="D231" i="4"/>
  <c r="F229" i="4"/>
  <c r="F228" i="4"/>
  <c r="F227" i="4"/>
  <c r="F226" i="4"/>
  <c r="E225" i="4"/>
  <c r="F225" i="4" s="1"/>
  <c r="D225" i="4"/>
  <c r="F224" i="4"/>
  <c r="F223" i="4"/>
  <c r="E222" i="4"/>
  <c r="E221" i="4" s="1"/>
  <c r="D217" i="1" s="1"/>
  <c r="H217" i="1" s="1"/>
  <c r="D222" i="4"/>
  <c r="F222" i="4" s="1"/>
  <c r="D221" i="4"/>
  <c r="F220" i="4"/>
  <c r="F219" i="4"/>
  <c r="F218" i="4"/>
  <c r="F217" i="4"/>
  <c r="E216" i="4"/>
  <c r="F216" i="4" s="1"/>
  <c r="D216" i="4"/>
  <c r="F215" i="4"/>
  <c r="F214" i="4"/>
  <c r="F213" i="4"/>
  <c r="F212" i="4"/>
  <c r="F211" i="4"/>
  <c r="F210" i="4"/>
  <c r="F209" i="4"/>
  <c r="E208" i="4"/>
  <c r="D204" i="1" s="1"/>
  <c r="H204" i="1" s="1"/>
  <c r="D208" i="4"/>
  <c r="F208" i="4" s="1"/>
  <c r="F207" i="4"/>
  <c r="F206" i="4"/>
  <c r="F205" i="4"/>
  <c r="F204" i="4"/>
  <c r="F203" i="4"/>
  <c r="E203" i="4"/>
  <c r="D203"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D164" i="4"/>
  <c r="C160" i="1" s="1"/>
  <c r="F163" i="4"/>
  <c r="F162" i="4"/>
  <c r="F161" i="4"/>
  <c r="E160" i="4"/>
  <c r="D156" i="1" s="1"/>
  <c r="D160" i="4"/>
  <c r="F159" i="4"/>
  <c r="F158" i="4"/>
  <c r="F157" i="4"/>
  <c r="F156" i="4"/>
  <c r="F155" i="4"/>
  <c r="F154" i="4"/>
  <c r="E154" i="4"/>
  <c r="D154" i="4"/>
  <c r="D153" i="4"/>
  <c r="C149" i="1" s="1"/>
  <c r="F151" i="4"/>
  <c r="F150" i="4"/>
  <c r="F149" i="4"/>
  <c r="F148" i="4"/>
  <c r="F147" i="4"/>
  <c r="F146" i="4"/>
  <c r="F145" i="4"/>
  <c r="F144" i="4"/>
  <c r="F143" i="4"/>
  <c r="F142" i="4"/>
  <c r="E141" i="4"/>
  <c r="E140" i="4" s="1"/>
  <c r="D136" i="1" s="1"/>
  <c r="D141" i="4"/>
  <c r="F139" i="4"/>
  <c r="F138" i="4"/>
  <c r="F137" i="4"/>
  <c r="F136" i="4"/>
  <c r="E135" i="4"/>
  <c r="D135" i="4"/>
  <c r="E134" i="4"/>
  <c r="D130" i="1" s="1"/>
  <c r="F133" i="4"/>
  <c r="F132" i="4"/>
  <c r="F131" i="4"/>
  <c r="F130" i="4"/>
  <c r="F129" i="4"/>
  <c r="E129" i="4"/>
  <c r="D125" i="1" s="1"/>
  <c r="D129" i="4"/>
  <c r="F128" i="4"/>
  <c r="F127" i="4"/>
  <c r="F126" i="4"/>
  <c r="E126" i="4"/>
  <c r="D122" i="1" s="1"/>
  <c r="D126" i="4"/>
  <c r="F125" i="4"/>
  <c r="D125" i="4"/>
  <c r="F124" i="4"/>
  <c r="F123" i="4"/>
  <c r="F122" i="4"/>
  <c r="F121" i="4"/>
  <c r="E120" i="4"/>
  <c r="D120" i="4"/>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E77" i="4"/>
  <c r="D73" i="1" s="1"/>
  <c r="D77" i="4"/>
  <c r="F77" i="4" s="1"/>
  <c r="F76" i="4"/>
  <c r="F75" i="4"/>
  <c r="E74" i="4"/>
  <c r="D70" i="1" s="1"/>
  <c r="D74" i="4"/>
  <c r="F73" i="4"/>
  <c r="F72" i="4"/>
  <c r="F71" i="4"/>
  <c r="E71" i="4"/>
  <c r="D67" i="1" s="1"/>
  <c r="H67" i="1" s="1"/>
  <c r="D71" i="4"/>
  <c r="F70" i="4"/>
  <c r="F69" i="4"/>
  <c r="F68" i="4"/>
  <c r="E68" i="4"/>
  <c r="D68" i="4"/>
  <c r="F67" i="4"/>
  <c r="F66" i="4"/>
  <c r="F65" i="4"/>
  <c r="E64" i="4"/>
  <c r="D60" i="1" s="1"/>
  <c r="D64" i="4"/>
  <c r="F64" i="4" s="1"/>
  <c r="F63" i="4"/>
  <c r="F62" i="4"/>
  <c r="E61" i="4"/>
  <c r="D57" i="1" s="1"/>
  <c r="D61" i="4"/>
  <c r="F61" i="4" s="1"/>
  <c r="F60" i="4"/>
  <c r="F59" i="4"/>
  <c r="E58" i="4"/>
  <c r="D54" i="1" s="1"/>
  <c r="H54" i="1" s="1"/>
  <c r="D58" i="4"/>
  <c r="F57" i="4"/>
  <c r="F56" i="4"/>
  <c r="F55" i="4"/>
  <c r="F54" i="4"/>
  <c r="E53" i="4"/>
  <c r="D53" i="4"/>
  <c r="F53" i="4" s="1"/>
  <c r="F52" i="4"/>
  <c r="F51" i="4"/>
  <c r="F50" i="4"/>
  <c r="E50" i="4"/>
  <c r="D46" i="1" s="1"/>
  <c r="D50" i="4"/>
  <c r="F48" i="4"/>
  <c r="F47" i="4"/>
  <c r="F46" i="4"/>
  <c r="F45" i="4"/>
  <c r="E44" i="4"/>
  <c r="E43" i="4" s="1"/>
  <c r="D44" i="4"/>
  <c r="F44" i="4" s="1"/>
  <c r="F43" i="4"/>
  <c r="D43" i="4"/>
  <c r="F42" i="4"/>
  <c r="F41" i="4"/>
  <c r="F40" i="4"/>
  <c r="F39" i="4"/>
  <c r="E39" i="4"/>
  <c r="D39" i="4"/>
  <c r="F38" i="4"/>
  <c r="F37" i="4"/>
  <c r="F36" i="4"/>
  <c r="E36" i="4"/>
  <c r="D32" i="1" s="1"/>
  <c r="D36" i="4"/>
  <c r="F35" i="4"/>
  <c r="F34" i="4"/>
  <c r="F33" i="4"/>
  <c r="F32" i="4"/>
  <c r="F31" i="4"/>
  <c r="F30" i="4"/>
  <c r="E29" i="4"/>
  <c r="D25" i="1" s="1"/>
  <c r="D29" i="4"/>
  <c r="F28" i="4"/>
  <c r="F27" i="4"/>
  <c r="F26" i="4"/>
  <c r="F25" i="4"/>
  <c r="F24" i="4"/>
  <c r="E23" i="4"/>
  <c r="D19" i="1" s="1"/>
  <c r="D23" i="4"/>
  <c r="F22" i="4"/>
  <c r="F21" i="4"/>
  <c r="F20" i="4"/>
  <c r="F19" i="4"/>
  <c r="F18" i="4"/>
  <c r="E17" i="4"/>
  <c r="D13" i="1" s="1"/>
  <c r="H13" i="1" s="1"/>
  <c r="D17" i="4"/>
  <c r="F16" i="4"/>
  <c r="F15" i="4"/>
  <c r="F14" i="4"/>
  <c r="F13" i="4"/>
  <c r="F12" i="4"/>
  <c r="F11" i="4"/>
  <c r="F10" i="4"/>
  <c r="F9" i="4"/>
  <c r="E8" i="4"/>
  <c r="F8" i="4" s="1"/>
  <c r="D8" i="4"/>
  <c r="G40" i="3"/>
  <c r="B40" i="3"/>
  <c r="G39" i="3"/>
  <c r="B39" i="3"/>
  <c r="G38" i="3"/>
  <c r="B38" i="3"/>
  <c r="H37" i="3"/>
  <c r="G37" i="3"/>
  <c r="B37" i="3"/>
  <c r="H35" i="3"/>
  <c r="G35" i="3"/>
  <c r="B35" i="3"/>
  <c r="H34" i="3"/>
  <c r="G34" i="3"/>
  <c r="B34" i="3"/>
  <c r="G33" i="3"/>
  <c r="B33" i="3"/>
  <c r="G32" i="3"/>
  <c r="B32" i="3"/>
  <c r="G30" i="3"/>
  <c r="B30" i="3"/>
  <c r="G29" i="3"/>
  <c r="B29" i="3"/>
  <c r="I28" i="3"/>
  <c r="H28" i="3"/>
  <c r="G28" i="3"/>
  <c r="B28" i="3"/>
  <c r="G27" i="3"/>
  <c r="B27"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C1684" i="1"/>
  <c r="C1683" i="1"/>
  <c r="G1683" i="1" s="1"/>
  <c r="G1682" i="1"/>
  <c r="C1682" i="1"/>
  <c r="H1682" i="1" s="1"/>
  <c r="C1680" i="1"/>
  <c r="C1679" i="1"/>
  <c r="G1679" i="1" s="1"/>
  <c r="G1678" i="1"/>
  <c r="C1678" i="1"/>
  <c r="H1678" i="1" s="1"/>
  <c r="C1677" i="1"/>
  <c r="H1677" i="1" s="1"/>
  <c r="C1676" i="1"/>
  <c r="H1675" i="1"/>
  <c r="C1675" i="1"/>
  <c r="G1675" i="1" s="1"/>
  <c r="C1674" i="1"/>
  <c r="H1674" i="1" s="1"/>
  <c r="C1673" i="1"/>
  <c r="H1673" i="1" s="1"/>
  <c r="C1672" i="1"/>
  <c r="C1671" i="1"/>
  <c r="G1671" i="1" s="1"/>
  <c r="C1670" i="1"/>
  <c r="H1670" i="1" s="1"/>
  <c r="C1668" i="1"/>
  <c r="H1667" i="1"/>
  <c r="C1667" i="1"/>
  <c r="G1667" i="1" s="1"/>
  <c r="C1666" i="1"/>
  <c r="H1666" i="1" s="1"/>
  <c r="C1665" i="1"/>
  <c r="H1665" i="1" s="1"/>
  <c r="C1663" i="1"/>
  <c r="G1663" i="1" s="1"/>
  <c r="G1662" i="1"/>
  <c r="C1662" i="1"/>
  <c r="H1662" i="1" s="1"/>
  <c r="C1661" i="1"/>
  <c r="H1661" i="1" s="1"/>
  <c r="C1660" i="1"/>
  <c r="H1658" i="1"/>
  <c r="G1658" i="1"/>
  <c r="C1658" i="1"/>
  <c r="C1657" i="1"/>
  <c r="H1657" i="1" s="1"/>
  <c r="C1656" i="1"/>
  <c r="C1655" i="1"/>
  <c r="G1655" i="1" s="1"/>
  <c r="C1653" i="1"/>
  <c r="H1653" i="1" s="1"/>
  <c r="C1652" i="1"/>
  <c r="H1651" i="1"/>
  <c r="C1651" i="1"/>
  <c r="G1651" i="1" s="1"/>
  <c r="C1650" i="1"/>
  <c r="H1650" i="1" s="1"/>
  <c r="C1649" i="1"/>
  <c r="H1649" i="1" s="1"/>
  <c r="C1648" i="1"/>
  <c r="C1647" i="1"/>
  <c r="G1647" i="1" s="1"/>
  <c r="C1646" i="1"/>
  <c r="H1646" i="1" s="1"/>
  <c r="C1645" i="1"/>
  <c r="H1645" i="1" s="1"/>
  <c r="H1643" i="1"/>
  <c r="C1643" i="1"/>
  <c r="G1643" i="1" s="1"/>
  <c r="H1642" i="1"/>
  <c r="C1642" i="1"/>
  <c r="G1642" i="1" s="1"/>
  <c r="C1641" i="1"/>
  <c r="H1641" i="1" s="1"/>
  <c r="C1640" i="1"/>
  <c r="C1638" i="1"/>
  <c r="H1638" i="1" s="1"/>
  <c r="C1637" i="1"/>
  <c r="H1637" i="1" s="1"/>
  <c r="C1636" i="1"/>
  <c r="H1635" i="1"/>
  <c r="C1635" i="1"/>
  <c r="G1635" i="1" s="1"/>
  <c r="C1634" i="1"/>
  <c r="H1634" i="1" s="1"/>
  <c r="C1633" i="1"/>
  <c r="H1633" i="1" s="1"/>
  <c r="C1632" i="1"/>
  <c r="C1631" i="1"/>
  <c r="G1631" i="1" s="1"/>
  <c r="G1630" i="1"/>
  <c r="C1630" i="1"/>
  <c r="H1630" i="1" s="1"/>
  <c r="C1629" i="1"/>
  <c r="H1629" i="1" s="1"/>
  <c r="C1627" i="1"/>
  <c r="G1627" i="1" s="1"/>
  <c r="C1626" i="1"/>
  <c r="H1626" i="1" s="1"/>
  <c r="C1625" i="1"/>
  <c r="H1625" i="1" s="1"/>
  <c r="C1624" i="1"/>
  <c r="C1620" i="1"/>
  <c r="H1619" i="1"/>
  <c r="C1619" i="1"/>
  <c r="G1619" i="1" s="1"/>
  <c r="H1618" i="1"/>
  <c r="G1618" i="1"/>
  <c r="C1618" i="1"/>
  <c r="C1617" i="1"/>
  <c r="H1617" i="1" s="1"/>
  <c r="C1616" i="1"/>
  <c r="H1615" i="1"/>
  <c r="C1615" i="1"/>
  <c r="G1615" i="1" s="1"/>
  <c r="C1614" i="1"/>
  <c r="H1614" i="1" s="1"/>
  <c r="C1613" i="1"/>
  <c r="H1613" i="1" s="1"/>
  <c r="C1612" i="1"/>
  <c r="H1611" i="1"/>
  <c r="C1611" i="1"/>
  <c r="G1611" i="1" s="1"/>
  <c r="C1610" i="1"/>
  <c r="H1610" i="1" s="1"/>
  <c r="C1609" i="1"/>
  <c r="H1609" i="1" s="1"/>
  <c r="C1608" i="1"/>
  <c r="H1607" i="1"/>
  <c r="C1607" i="1"/>
  <c r="G1607" i="1" s="1"/>
  <c r="G1606" i="1"/>
  <c r="C1606" i="1"/>
  <c r="H1606" i="1" s="1"/>
  <c r="C1605" i="1"/>
  <c r="H1605" i="1" s="1"/>
  <c r="C1604" i="1"/>
  <c r="C1603" i="1"/>
  <c r="G1603" i="1" s="1"/>
  <c r="C1601" i="1"/>
  <c r="H1601" i="1" s="1"/>
  <c r="C1600" i="1"/>
  <c r="C1599" i="1"/>
  <c r="G1599" i="1" s="1"/>
  <c r="G1598" i="1"/>
  <c r="C1598" i="1"/>
  <c r="H1598" i="1" s="1"/>
  <c r="G1597" i="1"/>
  <c r="C1597" i="1"/>
  <c r="H1597" i="1" s="1"/>
  <c r="C1596" i="1"/>
  <c r="C1595" i="1"/>
  <c r="G1595" i="1" s="1"/>
  <c r="H1594" i="1"/>
  <c r="C1594" i="1"/>
  <c r="G1594" i="1" s="1"/>
  <c r="G1593" i="1"/>
  <c r="C1593" i="1"/>
  <c r="H1593" i="1" s="1"/>
  <c r="C1592" i="1"/>
  <c r="C1591" i="1"/>
  <c r="G1591" i="1" s="1"/>
  <c r="H1590" i="1"/>
  <c r="C1590" i="1"/>
  <c r="G1590" i="1" s="1"/>
  <c r="G1589" i="1"/>
  <c r="C1589" i="1"/>
  <c r="H1589" i="1" s="1"/>
  <c r="C1588" i="1"/>
  <c r="C1587" i="1"/>
  <c r="G1587" i="1" s="1"/>
  <c r="H1586" i="1"/>
  <c r="C1586" i="1"/>
  <c r="G1586" i="1" s="1"/>
  <c r="C1584" i="1"/>
  <c r="H1582" i="1"/>
  <c r="G1582" i="1"/>
  <c r="C1582" i="1"/>
  <c r="D1581" i="1"/>
  <c r="C1581" i="1"/>
  <c r="J1580" i="1"/>
  <c r="D1580" i="1"/>
  <c r="H1580" i="1" s="1"/>
  <c r="C1580" i="1"/>
  <c r="D1579" i="1"/>
  <c r="C1579" i="1"/>
  <c r="J1578" i="1"/>
  <c r="D1578" i="1"/>
  <c r="H1578" i="1" s="1"/>
  <c r="C1578" i="1"/>
  <c r="C1577" i="1"/>
  <c r="H1576" i="1"/>
  <c r="D1576" i="1"/>
  <c r="C1576" i="1"/>
  <c r="J1575" i="1"/>
  <c r="G1575" i="1"/>
  <c r="I1575" i="1" s="1"/>
  <c r="D1575" i="1"/>
  <c r="H1575" i="1" s="1"/>
  <c r="C1575" i="1"/>
  <c r="H1574" i="1"/>
  <c r="D1574" i="1"/>
  <c r="C1574" i="1"/>
  <c r="J1573" i="1"/>
  <c r="G1573" i="1"/>
  <c r="I1573" i="1" s="1"/>
  <c r="D1573" i="1"/>
  <c r="H1573" i="1" s="1"/>
  <c r="C1573" i="1"/>
  <c r="D1572" i="1"/>
  <c r="H1572" i="1" s="1"/>
  <c r="C1572" i="1"/>
  <c r="C1571" i="1"/>
  <c r="D1570" i="1"/>
  <c r="C1570" i="1"/>
  <c r="D1569" i="1"/>
  <c r="H1569" i="1" s="1"/>
  <c r="C1569" i="1"/>
  <c r="D1568" i="1"/>
  <c r="C1568" i="1"/>
  <c r="D1567" i="1"/>
  <c r="H1567" i="1" s="1"/>
  <c r="C1567" i="1"/>
  <c r="D1566" i="1"/>
  <c r="C1566" i="1"/>
  <c r="D1565" i="1"/>
  <c r="H1565" i="1" s="1"/>
  <c r="C1565" i="1"/>
  <c r="D1564" i="1"/>
  <c r="C1564" i="1"/>
  <c r="D1563" i="1"/>
  <c r="C1563" i="1"/>
  <c r="G1563" i="1" s="1"/>
  <c r="J1562" i="1"/>
  <c r="D1562" i="1"/>
  <c r="H1562" i="1" s="1"/>
  <c r="C1562" i="1"/>
  <c r="D1561" i="1"/>
  <c r="C1561" i="1"/>
  <c r="J1560" i="1"/>
  <c r="D1560" i="1"/>
  <c r="H1560" i="1" s="1"/>
  <c r="C1560" i="1"/>
  <c r="D1559" i="1"/>
  <c r="C1559" i="1"/>
  <c r="J1558" i="1"/>
  <c r="D1558" i="1"/>
  <c r="H1558" i="1" s="1"/>
  <c r="C1558" i="1"/>
  <c r="D1557" i="1"/>
  <c r="C1557" i="1"/>
  <c r="C1556" i="1"/>
  <c r="C1555" i="1"/>
  <c r="J1554" i="1"/>
  <c r="D1554" i="1"/>
  <c r="H1554" i="1" s="1"/>
  <c r="C1554" i="1"/>
  <c r="D1553" i="1"/>
  <c r="C1553" i="1"/>
  <c r="J1552" i="1"/>
  <c r="D1552" i="1"/>
  <c r="H1552" i="1" s="1"/>
  <c r="C1552" i="1"/>
  <c r="D1551" i="1"/>
  <c r="C1551" i="1"/>
  <c r="G1551" i="1" s="1"/>
  <c r="D1550" i="1"/>
  <c r="J1550" i="1" s="1"/>
  <c r="C1550" i="1"/>
  <c r="H1549" i="1"/>
  <c r="I1549" i="1" s="1"/>
  <c r="D1549" i="1"/>
  <c r="C1549" i="1"/>
  <c r="G1549" i="1" s="1"/>
  <c r="J1548" i="1"/>
  <c r="H1548" i="1"/>
  <c r="D1548" i="1"/>
  <c r="G1548" i="1" s="1"/>
  <c r="I1548" i="1" s="1"/>
  <c r="C1548" i="1"/>
  <c r="D1547" i="1"/>
  <c r="C1547" i="1"/>
  <c r="H1547" i="1" s="1"/>
  <c r="D1546" i="1"/>
  <c r="G1546" i="1" s="1"/>
  <c r="C1546" i="1"/>
  <c r="H1545" i="1"/>
  <c r="G1545" i="1"/>
  <c r="I1545" i="1" s="1"/>
  <c r="D1545" i="1"/>
  <c r="C1545" i="1"/>
  <c r="J1545" i="1" s="1"/>
  <c r="D1544" i="1"/>
  <c r="C1544" i="1"/>
  <c r="H1544" i="1" s="1"/>
  <c r="D1543" i="1"/>
  <c r="C1543" i="1"/>
  <c r="J1543" i="1" s="1"/>
  <c r="D1542" i="1"/>
  <c r="G1542" i="1" s="1"/>
  <c r="C1542" i="1"/>
  <c r="H1541" i="1"/>
  <c r="G1541" i="1"/>
  <c r="I1541" i="1" s="1"/>
  <c r="D1541" i="1"/>
  <c r="C1541" i="1"/>
  <c r="J1541" i="1" s="1"/>
  <c r="C1540"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D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C1486" i="1"/>
  <c r="H1484" i="1"/>
  <c r="D1484" i="1"/>
  <c r="C1484" i="1"/>
  <c r="G1484" i="1" s="1"/>
  <c r="H1483" i="1"/>
  <c r="D1483" i="1"/>
  <c r="C1483" i="1"/>
  <c r="G1483" i="1" s="1"/>
  <c r="H1482" i="1"/>
  <c r="D1482" i="1"/>
  <c r="C1482" i="1"/>
  <c r="G1482" i="1" s="1"/>
  <c r="H1481" i="1"/>
  <c r="D1481" i="1"/>
  <c r="C1481" i="1"/>
  <c r="G1481" i="1"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C1462" i="1"/>
  <c r="G1462" i="1" s="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0" i="1"/>
  <c r="C1430" i="1"/>
  <c r="H1430" i="1" s="1"/>
  <c r="D1429" i="1"/>
  <c r="C1429" i="1"/>
  <c r="H1429" i="1" s="1"/>
  <c r="D1428" i="1"/>
  <c r="C1428" i="1"/>
  <c r="H1428" i="1" s="1"/>
  <c r="D1427" i="1"/>
  <c r="C1427" i="1"/>
  <c r="H1427" i="1" s="1"/>
  <c r="D1426" i="1"/>
  <c r="C1426" i="1"/>
  <c r="H1426" i="1" s="1"/>
  <c r="D1425" i="1"/>
  <c r="C1425" i="1"/>
  <c r="H1425" i="1" s="1"/>
  <c r="C1424" i="1"/>
  <c r="H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C1418" i="1"/>
  <c r="G1418" i="1" s="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H1407" i="1"/>
  <c r="G1407" i="1"/>
  <c r="D1407" i="1"/>
  <c r="C1407"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C1256"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C1176" i="1"/>
  <c r="H1175" i="1"/>
  <c r="G1175" i="1"/>
  <c r="D1175" i="1"/>
  <c r="C1175" i="1"/>
  <c r="H1174" i="1"/>
  <c r="G1174" i="1"/>
  <c r="D1174" i="1"/>
  <c r="C1174" i="1"/>
  <c r="H1173" i="1"/>
  <c r="G1173" i="1"/>
  <c r="D1173" i="1"/>
  <c r="C1173" i="1"/>
  <c r="H1172" i="1"/>
  <c r="G1172" i="1"/>
  <c r="D1172" i="1"/>
  <c r="C1172" i="1"/>
  <c r="H1171" i="1"/>
  <c r="G1171" i="1"/>
  <c r="D1171" i="1"/>
  <c r="C1171"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D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G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G1040" i="1"/>
  <c r="C1040" i="1"/>
  <c r="H1039" i="1"/>
  <c r="G1039" i="1"/>
  <c r="D1039" i="1"/>
  <c r="C1039" i="1"/>
  <c r="H1038" i="1"/>
  <c r="G1038" i="1"/>
  <c r="D1038" i="1"/>
  <c r="C1038" i="1"/>
  <c r="H1037" i="1"/>
  <c r="G1037" i="1"/>
  <c r="D1037" i="1"/>
  <c r="C1037" i="1"/>
  <c r="H1036" i="1"/>
  <c r="G1036" i="1"/>
  <c r="D1036" i="1"/>
  <c r="C1036" i="1"/>
  <c r="H1035" i="1"/>
  <c r="G1035" i="1"/>
  <c r="D1035" i="1"/>
  <c r="C1035"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G1010" i="1"/>
  <c r="D1010" i="1"/>
  <c r="H1010" i="1" s="1"/>
  <c r="C1010" i="1"/>
  <c r="G1009" i="1"/>
  <c r="D1009" i="1"/>
  <c r="H1009" i="1" s="1"/>
  <c r="C1009" i="1"/>
  <c r="G1008" i="1"/>
  <c r="D1008" i="1"/>
  <c r="H1008" i="1" s="1"/>
  <c r="C1008" i="1"/>
  <c r="H1007" i="1"/>
  <c r="G1007" i="1"/>
  <c r="D1007" i="1"/>
  <c r="C1007" i="1"/>
  <c r="D1006" i="1"/>
  <c r="H1006" i="1" s="1"/>
  <c r="C1006" i="1"/>
  <c r="G1005" i="1"/>
  <c r="D1005" i="1"/>
  <c r="H1005" i="1" s="1"/>
  <c r="C1005" i="1"/>
  <c r="G1004" i="1"/>
  <c r="D1004" i="1"/>
  <c r="H1004" i="1" s="1"/>
  <c r="C1004" i="1"/>
  <c r="D1003" i="1"/>
  <c r="H1003" i="1" s="1"/>
  <c r="C1003" i="1"/>
  <c r="H1002" i="1"/>
  <c r="G1002" i="1"/>
  <c r="D1002" i="1"/>
  <c r="C1002" i="1"/>
  <c r="H1001" i="1"/>
  <c r="G1001" i="1"/>
  <c r="D1001" i="1"/>
  <c r="C1001" i="1"/>
  <c r="H1000" i="1"/>
  <c r="G1000" i="1"/>
  <c r="D1000" i="1"/>
  <c r="C1000" i="1"/>
  <c r="G999" i="1"/>
  <c r="D999" i="1"/>
  <c r="H999" i="1" s="1"/>
  <c r="C999" i="1"/>
  <c r="H998" i="1"/>
  <c r="D998" i="1"/>
  <c r="G998" i="1" s="1"/>
  <c r="C998" i="1"/>
  <c r="H997" i="1"/>
  <c r="G997" i="1"/>
  <c r="D997" i="1"/>
  <c r="C997" i="1"/>
  <c r="H996" i="1"/>
  <c r="G996" i="1"/>
  <c r="D996" i="1"/>
  <c r="C996" i="1"/>
  <c r="G995" i="1"/>
  <c r="D995" i="1"/>
  <c r="H995" i="1" s="1"/>
  <c r="C995" i="1"/>
  <c r="H994" i="1"/>
  <c r="G994" i="1"/>
  <c r="D994" i="1"/>
  <c r="C994" i="1"/>
  <c r="H993" i="1"/>
  <c r="G993" i="1"/>
  <c r="D993" i="1"/>
  <c r="C993" i="1"/>
  <c r="H992" i="1"/>
  <c r="G992" i="1"/>
  <c r="D992" i="1"/>
  <c r="C992" i="1"/>
  <c r="D991" i="1"/>
  <c r="H991" i="1" s="1"/>
  <c r="C991" i="1"/>
  <c r="H990" i="1"/>
  <c r="D990" i="1"/>
  <c r="G990" i="1" s="1"/>
  <c r="C990" i="1"/>
  <c r="G989" i="1"/>
  <c r="D989" i="1"/>
  <c r="H989" i="1" s="1"/>
  <c r="C989" i="1"/>
  <c r="G988" i="1"/>
  <c r="D988" i="1"/>
  <c r="H988" i="1" s="1"/>
  <c r="C988" i="1"/>
  <c r="D987" i="1"/>
  <c r="H987" i="1" s="1"/>
  <c r="C987" i="1"/>
  <c r="D986" i="1"/>
  <c r="H986" i="1" s="1"/>
  <c r="C986" i="1"/>
  <c r="D985" i="1"/>
  <c r="H985" i="1" s="1"/>
  <c r="C985" i="1"/>
  <c r="D984" i="1"/>
  <c r="H984" i="1" s="1"/>
  <c r="C984" i="1"/>
  <c r="D983" i="1"/>
  <c r="H983" i="1" s="1"/>
  <c r="C983" i="1"/>
  <c r="H982" i="1"/>
  <c r="G982" i="1"/>
  <c r="D982" i="1"/>
  <c r="C982" i="1"/>
  <c r="G981" i="1"/>
  <c r="D981" i="1"/>
  <c r="H981" i="1" s="1"/>
  <c r="C981" i="1"/>
  <c r="G980" i="1"/>
  <c r="D980" i="1"/>
  <c r="H980" i="1" s="1"/>
  <c r="C980" i="1"/>
  <c r="G979" i="1"/>
  <c r="D979" i="1"/>
  <c r="H979" i="1" s="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G970" i="1"/>
  <c r="D970" i="1"/>
  <c r="H970" i="1" s="1"/>
  <c r="C970" i="1"/>
  <c r="H969" i="1"/>
  <c r="G969" i="1"/>
  <c r="D969" i="1"/>
  <c r="C969" i="1"/>
  <c r="G968" i="1"/>
  <c r="D968" i="1"/>
  <c r="H968" i="1" s="1"/>
  <c r="C968" i="1"/>
  <c r="G967" i="1"/>
  <c r="D967" i="1"/>
  <c r="H967" i="1" s="1"/>
  <c r="C967" i="1"/>
  <c r="G966" i="1"/>
  <c r="D966" i="1"/>
  <c r="H966" i="1" s="1"/>
  <c r="C966" i="1"/>
  <c r="H965" i="1"/>
  <c r="G965" i="1"/>
  <c r="D965" i="1"/>
  <c r="C965" i="1"/>
  <c r="H964" i="1"/>
  <c r="D964" i="1"/>
  <c r="G964" i="1" s="1"/>
  <c r="C964" i="1"/>
  <c r="H963" i="1"/>
  <c r="D963" i="1"/>
  <c r="G963" i="1" s="1"/>
  <c r="C963" i="1"/>
  <c r="H962" i="1"/>
  <c r="D962" i="1"/>
  <c r="G962" i="1" s="1"/>
  <c r="C962" i="1"/>
  <c r="H961" i="1"/>
  <c r="G961" i="1"/>
  <c r="D961" i="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G952" i="1"/>
  <c r="D952" i="1"/>
  <c r="C952" i="1"/>
  <c r="H951" i="1"/>
  <c r="D951" i="1"/>
  <c r="G951" i="1" s="1"/>
  <c r="C951" i="1"/>
  <c r="H950" i="1"/>
  <c r="D950" i="1"/>
  <c r="G950" i="1" s="1"/>
  <c r="C950" i="1"/>
  <c r="H949" i="1"/>
  <c r="D949" i="1"/>
  <c r="G949" i="1" s="1"/>
  <c r="C949" i="1"/>
  <c r="H948" i="1"/>
  <c r="G948" i="1"/>
  <c r="D948" i="1"/>
  <c r="C948" i="1"/>
  <c r="H947" i="1"/>
  <c r="D947" i="1"/>
  <c r="G947" i="1" s="1"/>
  <c r="C947" i="1"/>
  <c r="H946" i="1"/>
  <c r="G946" i="1"/>
  <c r="D946" i="1"/>
  <c r="C946" i="1"/>
  <c r="H945" i="1"/>
  <c r="D945" i="1"/>
  <c r="G945" i="1" s="1"/>
  <c r="C945" i="1"/>
  <c r="H944" i="1"/>
  <c r="D944" i="1"/>
  <c r="G944" i="1" s="1"/>
  <c r="C944" i="1"/>
  <c r="H943" i="1"/>
  <c r="D943" i="1"/>
  <c r="G943" i="1" s="1"/>
  <c r="C943" i="1"/>
  <c r="H942" i="1"/>
  <c r="D942" i="1"/>
  <c r="G942" i="1" s="1"/>
  <c r="C942" i="1"/>
  <c r="H941" i="1"/>
  <c r="G941" i="1"/>
  <c r="D941" i="1"/>
  <c r="C941" i="1"/>
  <c r="H940" i="1"/>
  <c r="D940" i="1"/>
  <c r="G940" i="1" s="1"/>
  <c r="C940" i="1"/>
  <c r="H939" i="1"/>
  <c r="D939" i="1"/>
  <c r="G939" i="1" s="1"/>
  <c r="C939" i="1"/>
  <c r="H938" i="1"/>
  <c r="G938" i="1"/>
  <c r="D938" i="1"/>
  <c r="C938" i="1"/>
  <c r="D937" i="1"/>
  <c r="H937" i="1" s="1"/>
  <c r="C937" i="1"/>
  <c r="H936" i="1"/>
  <c r="G936" i="1"/>
  <c r="D936" i="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H910" i="1"/>
  <c r="G910" i="1"/>
  <c r="D910" i="1"/>
  <c r="C910" i="1"/>
  <c r="G909" i="1"/>
  <c r="D909" i="1"/>
  <c r="H909" i="1" s="1"/>
  <c r="C909" i="1"/>
  <c r="H908" i="1"/>
  <c r="D908" i="1"/>
  <c r="G908" i="1" s="1"/>
  <c r="C908" i="1"/>
  <c r="H907" i="1"/>
  <c r="D907" i="1"/>
  <c r="G907" i="1" s="1"/>
  <c r="C907" i="1"/>
  <c r="H906" i="1"/>
  <c r="G906" i="1"/>
  <c r="D906" i="1"/>
  <c r="C906" i="1"/>
  <c r="H905" i="1"/>
  <c r="D905" i="1"/>
  <c r="G905" i="1" s="1"/>
  <c r="C905" i="1"/>
  <c r="H904" i="1"/>
  <c r="D904" i="1"/>
  <c r="G904" i="1" s="1"/>
  <c r="C904" i="1"/>
  <c r="H903" i="1"/>
  <c r="D903" i="1"/>
  <c r="G903" i="1" s="1"/>
  <c r="C903" i="1"/>
  <c r="H902" i="1"/>
  <c r="D902" i="1"/>
  <c r="G902" i="1" s="1"/>
  <c r="C902" i="1"/>
  <c r="H901" i="1"/>
  <c r="G901" i="1"/>
  <c r="D901" i="1"/>
  <c r="C901" i="1"/>
  <c r="D900" i="1"/>
  <c r="H900" i="1" s="1"/>
  <c r="C900" i="1"/>
  <c r="G899" i="1"/>
  <c r="D899" i="1"/>
  <c r="H899" i="1" s="1"/>
  <c r="C899" i="1"/>
  <c r="G898" i="1"/>
  <c r="D898" i="1"/>
  <c r="H898" i="1" s="1"/>
  <c r="C898" i="1"/>
  <c r="H897" i="1"/>
  <c r="G897" i="1"/>
  <c r="D897" i="1"/>
  <c r="C897" i="1"/>
  <c r="H896" i="1"/>
  <c r="G896" i="1"/>
  <c r="D896" i="1"/>
  <c r="C896" i="1"/>
  <c r="H895" i="1"/>
  <c r="G895" i="1"/>
  <c r="D895" i="1"/>
  <c r="C895" i="1"/>
  <c r="D894" i="1"/>
  <c r="H894" i="1" s="1"/>
  <c r="C894" i="1"/>
  <c r="G893" i="1"/>
  <c r="D893" i="1"/>
  <c r="H893" i="1" s="1"/>
  <c r="C893" i="1"/>
  <c r="H892" i="1"/>
  <c r="G892" i="1"/>
  <c r="D892" i="1"/>
  <c r="C892" i="1"/>
  <c r="G891" i="1"/>
  <c r="D891" i="1"/>
  <c r="H891" i="1" s="1"/>
  <c r="C891" i="1"/>
  <c r="G890" i="1"/>
  <c r="D890" i="1"/>
  <c r="H890" i="1" s="1"/>
  <c r="C890" i="1"/>
  <c r="H889" i="1"/>
  <c r="G889" i="1"/>
  <c r="D889" i="1"/>
  <c r="C889" i="1"/>
  <c r="G888" i="1"/>
  <c r="D888" i="1"/>
  <c r="H888" i="1" s="1"/>
  <c r="C888" i="1"/>
  <c r="H887" i="1"/>
  <c r="D887" i="1"/>
  <c r="G887" i="1" s="1"/>
  <c r="C887" i="1"/>
  <c r="H886" i="1"/>
  <c r="G886" i="1"/>
  <c r="D886" i="1"/>
  <c r="C886" i="1"/>
  <c r="H885" i="1"/>
  <c r="G885" i="1"/>
  <c r="D885" i="1"/>
  <c r="C885" i="1"/>
  <c r="H884" i="1"/>
  <c r="D884" i="1"/>
  <c r="G884" i="1" s="1"/>
  <c r="C884" i="1"/>
  <c r="H883" i="1"/>
  <c r="D883" i="1"/>
  <c r="G883" i="1" s="1"/>
  <c r="C883" i="1"/>
  <c r="H882" i="1"/>
  <c r="G882" i="1"/>
  <c r="D882" i="1"/>
  <c r="C882" i="1"/>
  <c r="H881" i="1"/>
  <c r="G881" i="1"/>
  <c r="D881" i="1"/>
  <c r="C881" i="1"/>
  <c r="H880" i="1"/>
  <c r="G880" i="1"/>
  <c r="D880" i="1"/>
  <c r="C880" i="1"/>
  <c r="H879" i="1"/>
  <c r="D879" i="1"/>
  <c r="G879" i="1" s="1"/>
  <c r="C879" i="1"/>
  <c r="H878" i="1"/>
  <c r="D878" i="1"/>
  <c r="G878" i="1" s="1"/>
  <c r="C878" i="1"/>
  <c r="H877" i="1"/>
  <c r="D877" i="1"/>
  <c r="G877" i="1" s="1"/>
  <c r="C877" i="1"/>
  <c r="H876" i="1"/>
  <c r="D876" i="1"/>
  <c r="G876" i="1" s="1"/>
  <c r="C876" i="1"/>
  <c r="H875" i="1"/>
  <c r="D875" i="1"/>
  <c r="G875" i="1" s="1"/>
  <c r="C875" i="1"/>
  <c r="D874" i="1"/>
  <c r="H874" i="1" s="1"/>
  <c r="C874" i="1"/>
  <c r="H873" i="1"/>
  <c r="G873" i="1"/>
  <c r="D873" i="1"/>
  <c r="C873" i="1"/>
  <c r="H872" i="1"/>
  <c r="G872" i="1"/>
  <c r="D872" i="1"/>
  <c r="C872" i="1"/>
  <c r="G871" i="1"/>
  <c r="D871" i="1"/>
  <c r="H871" i="1" s="1"/>
  <c r="C871" i="1"/>
  <c r="G870" i="1"/>
  <c r="D870" i="1"/>
  <c r="H870" i="1" s="1"/>
  <c r="C870" i="1"/>
  <c r="D869" i="1"/>
  <c r="H869" i="1" s="1"/>
  <c r="C869" i="1"/>
  <c r="D868" i="1"/>
  <c r="H868" i="1" s="1"/>
  <c r="C868" i="1"/>
  <c r="D867" i="1"/>
  <c r="H867" i="1" s="1"/>
  <c r="C867" i="1"/>
  <c r="D866" i="1"/>
  <c r="H866" i="1" s="1"/>
  <c r="C866" i="1"/>
  <c r="H865" i="1"/>
  <c r="G865" i="1"/>
  <c r="D865" i="1"/>
  <c r="C865" i="1"/>
  <c r="H864" i="1"/>
  <c r="G864" i="1"/>
  <c r="D864" i="1"/>
  <c r="C864" i="1"/>
  <c r="H863" i="1"/>
  <c r="G863" i="1"/>
  <c r="D863" i="1"/>
  <c r="C863" i="1"/>
  <c r="G862" i="1"/>
  <c r="D862" i="1"/>
  <c r="H862" i="1" s="1"/>
  <c r="C862" i="1"/>
  <c r="D861" i="1"/>
  <c r="H861" i="1" s="1"/>
  <c r="C861" i="1"/>
  <c r="H860" i="1"/>
  <c r="D860" i="1"/>
  <c r="G860" i="1" s="1"/>
  <c r="C860" i="1"/>
  <c r="H859" i="1"/>
  <c r="G859" i="1"/>
  <c r="D859" i="1"/>
  <c r="C859" i="1"/>
  <c r="G858" i="1"/>
  <c r="D858" i="1"/>
  <c r="H858" i="1" s="1"/>
  <c r="C858" i="1"/>
  <c r="G857" i="1"/>
  <c r="D857" i="1"/>
  <c r="H857" i="1" s="1"/>
  <c r="C857" i="1"/>
  <c r="H856" i="1"/>
  <c r="D856" i="1"/>
  <c r="G856" i="1" s="1"/>
  <c r="C856" i="1"/>
  <c r="D855" i="1"/>
  <c r="H855" i="1" s="1"/>
  <c r="C855" i="1"/>
  <c r="D854" i="1"/>
  <c r="H854" i="1" s="1"/>
  <c r="C854" i="1"/>
  <c r="H853" i="1"/>
  <c r="G853" i="1"/>
  <c r="D853" i="1"/>
  <c r="C853" i="1"/>
  <c r="H852" i="1"/>
  <c r="D852" i="1"/>
  <c r="G852" i="1" s="1"/>
  <c r="C852" i="1"/>
  <c r="H851" i="1"/>
  <c r="G851" i="1"/>
  <c r="D851" i="1"/>
  <c r="C851" i="1"/>
  <c r="H850" i="1"/>
  <c r="G850" i="1"/>
  <c r="D850" i="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H820" i="1"/>
  <c r="G820" i="1"/>
  <c r="D820" i="1"/>
  <c r="C820" i="1"/>
  <c r="D819" i="1"/>
  <c r="H819" i="1" s="1"/>
  <c r="C819" i="1"/>
  <c r="D818" i="1"/>
  <c r="H818" i="1" s="1"/>
  <c r="C818" i="1"/>
  <c r="D817" i="1"/>
  <c r="H817" i="1" s="1"/>
  <c r="C817" i="1"/>
  <c r="D816" i="1"/>
  <c r="H816" i="1" s="1"/>
  <c r="C816" i="1"/>
  <c r="D815" i="1"/>
  <c r="H815" i="1" s="1"/>
  <c r="C815" i="1"/>
  <c r="D814" i="1"/>
  <c r="H814" i="1" s="1"/>
  <c r="C814" i="1"/>
  <c r="D813" i="1"/>
  <c r="G813" i="1" s="1"/>
  <c r="C813" i="1"/>
  <c r="D812" i="1"/>
  <c r="H812" i="1" s="1"/>
  <c r="C812" i="1"/>
  <c r="D811" i="1"/>
  <c r="H811" i="1" s="1"/>
  <c r="C811" i="1"/>
  <c r="D810" i="1"/>
  <c r="H810" i="1" s="1"/>
  <c r="C810" i="1"/>
  <c r="D809" i="1"/>
  <c r="H809" i="1" s="1"/>
  <c r="C809" i="1"/>
  <c r="D808" i="1"/>
  <c r="H808" i="1" s="1"/>
  <c r="C808" i="1"/>
  <c r="D807" i="1"/>
  <c r="C807" i="1"/>
  <c r="D806" i="1"/>
  <c r="C806" i="1"/>
  <c r="H805" i="1"/>
  <c r="D805" i="1"/>
  <c r="C805" i="1"/>
  <c r="G805" i="1" s="1"/>
  <c r="D804" i="1"/>
  <c r="C804" i="1"/>
  <c r="H804" i="1" s="1"/>
  <c r="D803" i="1"/>
  <c r="H803" i="1" s="1"/>
  <c r="C803" i="1"/>
  <c r="H802" i="1"/>
  <c r="D802" i="1"/>
  <c r="C802" i="1"/>
  <c r="G802" i="1" s="1"/>
  <c r="H801" i="1"/>
  <c r="D801" i="1"/>
  <c r="C801" i="1"/>
  <c r="G801" i="1" s="1"/>
  <c r="D800" i="1"/>
  <c r="C800" i="1"/>
  <c r="H799" i="1"/>
  <c r="D799" i="1"/>
  <c r="C799" i="1"/>
  <c r="G799" i="1" s="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H787" i="1"/>
  <c r="G787" i="1"/>
  <c r="D787" i="1"/>
  <c r="C787" i="1"/>
  <c r="H786" i="1"/>
  <c r="G786" i="1"/>
  <c r="D786" i="1"/>
  <c r="C786" i="1"/>
  <c r="G785" i="1"/>
  <c r="D785" i="1"/>
  <c r="H785" i="1" s="1"/>
  <c r="C785" i="1"/>
  <c r="H784" i="1"/>
  <c r="G784" i="1"/>
  <c r="D784" i="1"/>
  <c r="C784" i="1"/>
  <c r="H783" i="1"/>
  <c r="G783" i="1"/>
  <c r="D783" i="1"/>
  <c r="C783" i="1"/>
  <c r="G782" i="1"/>
  <c r="D782" i="1"/>
  <c r="H782" i="1" s="1"/>
  <c r="C782" i="1"/>
  <c r="G781" i="1"/>
  <c r="D781" i="1"/>
  <c r="H781" i="1" s="1"/>
  <c r="C781" i="1"/>
  <c r="H780" i="1"/>
  <c r="G780" i="1"/>
  <c r="D780" i="1"/>
  <c r="C780" i="1"/>
  <c r="H779" i="1"/>
  <c r="G779" i="1"/>
  <c r="D779" i="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H771" i="1"/>
  <c r="G771" i="1"/>
  <c r="D771" i="1"/>
  <c r="C771" i="1"/>
  <c r="H770" i="1"/>
  <c r="G770" i="1"/>
  <c r="D770" i="1"/>
  <c r="C770" i="1"/>
  <c r="H769" i="1"/>
  <c r="G769" i="1"/>
  <c r="D769" i="1"/>
  <c r="C769" i="1"/>
  <c r="G768" i="1"/>
  <c r="D768" i="1"/>
  <c r="H768" i="1" s="1"/>
  <c r="C768" i="1"/>
  <c r="H767" i="1"/>
  <c r="G767" i="1"/>
  <c r="D767" i="1"/>
  <c r="C767" i="1"/>
  <c r="H766" i="1"/>
  <c r="G766" i="1"/>
  <c r="D766" i="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G756" i="1"/>
  <c r="D756" i="1"/>
  <c r="C756" i="1"/>
  <c r="H755" i="1"/>
  <c r="D755" i="1"/>
  <c r="G755" i="1" s="1"/>
  <c r="C755" i="1"/>
  <c r="H754" i="1"/>
  <c r="D754" i="1"/>
  <c r="G754" i="1" s="1"/>
  <c r="C754" i="1"/>
  <c r="H753" i="1"/>
  <c r="G753" i="1"/>
  <c r="D753" i="1"/>
  <c r="C753" i="1"/>
  <c r="H752" i="1"/>
  <c r="G752" i="1"/>
  <c r="D752" i="1"/>
  <c r="C752" i="1"/>
  <c r="H751" i="1"/>
  <c r="D751" i="1"/>
  <c r="G751" i="1" s="1"/>
  <c r="C751" i="1"/>
  <c r="D750" i="1"/>
  <c r="G750" i="1" s="1"/>
  <c r="C750" i="1"/>
  <c r="H749" i="1"/>
  <c r="G749" i="1"/>
  <c r="D749" i="1"/>
  <c r="C749" i="1"/>
  <c r="H748" i="1"/>
  <c r="D748" i="1"/>
  <c r="G748" i="1" s="1"/>
  <c r="C748" i="1"/>
  <c r="H747" i="1"/>
  <c r="D747" i="1"/>
  <c r="G747" i="1" s="1"/>
  <c r="C747" i="1"/>
  <c r="H746" i="1"/>
  <c r="D746" i="1"/>
  <c r="G746" i="1" s="1"/>
  <c r="C746" i="1"/>
  <c r="H745" i="1"/>
  <c r="D745" i="1"/>
  <c r="G745" i="1" s="1"/>
  <c r="C745" i="1"/>
  <c r="H744" i="1"/>
  <c r="D744" i="1"/>
  <c r="G744" i="1" s="1"/>
  <c r="C744" i="1"/>
  <c r="H743" i="1"/>
  <c r="G743" i="1"/>
  <c r="D743" i="1"/>
  <c r="C743" i="1"/>
  <c r="H742" i="1"/>
  <c r="D742" i="1"/>
  <c r="G742" i="1" s="1"/>
  <c r="C742" i="1"/>
  <c r="H741" i="1"/>
  <c r="D741" i="1"/>
  <c r="G741" i="1" s="1"/>
  <c r="C741" i="1"/>
  <c r="H740" i="1"/>
  <c r="G740" i="1"/>
  <c r="D740" i="1"/>
  <c r="C740" i="1"/>
  <c r="H739" i="1"/>
  <c r="D739" i="1"/>
  <c r="G739" i="1" s="1"/>
  <c r="C739" i="1"/>
  <c r="H738" i="1"/>
  <c r="D738" i="1"/>
  <c r="G738" i="1" s="1"/>
  <c r="C738" i="1"/>
  <c r="D737" i="1"/>
  <c r="G737" i="1" s="1"/>
  <c r="C737" i="1"/>
  <c r="D736" i="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G725" i="1"/>
  <c r="D725" i="1"/>
  <c r="H725" i="1" s="1"/>
  <c r="C725" i="1"/>
  <c r="D724" i="1"/>
  <c r="G724" i="1" s="1"/>
  <c r="C724" i="1"/>
  <c r="D723" i="1"/>
  <c r="G723" i="1" s="1"/>
  <c r="C723" i="1"/>
  <c r="H723" i="1" s="1"/>
  <c r="G722" i="1"/>
  <c r="D722" i="1"/>
  <c r="H722" i="1" s="1"/>
  <c r="C722" i="1"/>
  <c r="G721" i="1"/>
  <c r="D721" i="1"/>
  <c r="H721" i="1" s="1"/>
  <c r="C721" i="1"/>
  <c r="G720" i="1"/>
  <c r="D720" i="1"/>
  <c r="H720" i="1" s="1"/>
  <c r="C720" i="1"/>
  <c r="G719" i="1"/>
  <c r="D719" i="1"/>
  <c r="H719" i="1" s="1"/>
  <c r="C719" i="1"/>
  <c r="H718" i="1"/>
  <c r="G718" i="1"/>
  <c r="D718" i="1"/>
  <c r="C718" i="1"/>
  <c r="H717" i="1"/>
  <c r="G717" i="1"/>
  <c r="D717" i="1"/>
  <c r="C717" i="1"/>
  <c r="D716" i="1"/>
  <c r="C716" i="1"/>
  <c r="H716" i="1" s="1"/>
  <c r="H715" i="1"/>
  <c r="D715" i="1"/>
  <c r="G715" i="1" s="1"/>
  <c r="C715" i="1"/>
  <c r="H714" i="1"/>
  <c r="G714" i="1"/>
  <c r="D714" i="1"/>
  <c r="C714" i="1"/>
  <c r="H713" i="1"/>
  <c r="G713" i="1"/>
  <c r="D713" i="1"/>
  <c r="C713" i="1"/>
  <c r="G712" i="1"/>
  <c r="D712" i="1"/>
  <c r="H712" i="1" s="1"/>
  <c r="C712" i="1"/>
  <c r="H711" i="1"/>
  <c r="G711" i="1"/>
  <c r="D711" i="1"/>
  <c r="C711" i="1"/>
  <c r="H710" i="1"/>
  <c r="G710" i="1"/>
  <c r="D710" i="1"/>
  <c r="C710" i="1"/>
  <c r="G709" i="1"/>
  <c r="D709" i="1"/>
  <c r="H709" i="1" s="1"/>
  <c r="C709" i="1"/>
  <c r="H708" i="1"/>
  <c r="G708" i="1"/>
  <c r="D708" i="1"/>
  <c r="C708" i="1"/>
  <c r="H707" i="1"/>
  <c r="G707" i="1"/>
  <c r="D707" i="1"/>
  <c r="C707" i="1"/>
  <c r="G706" i="1"/>
  <c r="D706" i="1"/>
  <c r="H706" i="1" s="1"/>
  <c r="C706" i="1"/>
  <c r="H705" i="1"/>
  <c r="G705" i="1"/>
  <c r="D705" i="1"/>
  <c r="C705" i="1"/>
  <c r="D704" i="1"/>
  <c r="G704" i="1" s="1"/>
  <c r="C704" i="1"/>
  <c r="H704" i="1" s="1"/>
  <c r="D703" i="1"/>
  <c r="G703" i="1" s="1"/>
  <c r="C703" i="1"/>
  <c r="D702" i="1"/>
  <c r="H702" i="1" s="1"/>
  <c r="C702" i="1"/>
  <c r="D701" i="1"/>
  <c r="H701" i="1" s="1"/>
  <c r="C701" i="1"/>
  <c r="G700" i="1"/>
  <c r="D700" i="1"/>
  <c r="H700" i="1" s="1"/>
  <c r="C700" i="1"/>
  <c r="G699" i="1"/>
  <c r="D699" i="1"/>
  <c r="H699" i="1" s="1"/>
  <c r="C699" i="1"/>
  <c r="G698" i="1"/>
  <c r="D698" i="1"/>
  <c r="H698" i="1" s="1"/>
  <c r="C698" i="1"/>
  <c r="H697" i="1"/>
  <c r="G697" i="1"/>
  <c r="D697" i="1"/>
  <c r="C697" i="1"/>
  <c r="H696" i="1"/>
  <c r="G696" i="1"/>
  <c r="D696" i="1"/>
  <c r="C696" i="1"/>
  <c r="G695" i="1"/>
  <c r="D695" i="1"/>
  <c r="H695" i="1" s="1"/>
  <c r="C695" i="1"/>
  <c r="G694" i="1"/>
  <c r="D694" i="1"/>
  <c r="H694" i="1" s="1"/>
  <c r="C694" i="1"/>
  <c r="G693" i="1"/>
  <c r="D693" i="1"/>
  <c r="H693" i="1" s="1"/>
  <c r="C693" i="1"/>
  <c r="H692" i="1"/>
  <c r="G692" i="1"/>
  <c r="D692" i="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H684" i="1"/>
  <c r="G684" i="1"/>
  <c r="D684" i="1"/>
  <c r="C684" i="1"/>
  <c r="H683" i="1"/>
  <c r="G683" i="1"/>
  <c r="D683" i="1"/>
  <c r="C683" i="1"/>
  <c r="H682" i="1"/>
  <c r="G682" i="1"/>
  <c r="D682" i="1"/>
  <c r="C682" i="1"/>
  <c r="H681" i="1"/>
  <c r="G681" i="1"/>
  <c r="D681" i="1"/>
  <c r="C681" i="1"/>
  <c r="H680" i="1"/>
  <c r="G680" i="1"/>
  <c r="D680" i="1"/>
  <c r="C680" i="1"/>
  <c r="G679" i="1"/>
  <c r="D679" i="1"/>
  <c r="H679" i="1" s="1"/>
  <c r="C679" i="1"/>
  <c r="G678" i="1"/>
  <c r="D678" i="1"/>
  <c r="H678" i="1" s="1"/>
  <c r="C678" i="1"/>
  <c r="G677" i="1"/>
  <c r="D677" i="1"/>
  <c r="H677" i="1" s="1"/>
  <c r="C677" i="1"/>
  <c r="H676" i="1"/>
  <c r="G676" i="1"/>
  <c r="D676" i="1"/>
  <c r="C676" i="1"/>
  <c r="G675" i="1"/>
  <c r="D675" i="1"/>
  <c r="H675" i="1" s="1"/>
  <c r="C675" i="1"/>
  <c r="G674" i="1"/>
  <c r="D674" i="1"/>
  <c r="H674" i="1" s="1"/>
  <c r="C674" i="1"/>
  <c r="G673" i="1"/>
  <c r="D673" i="1"/>
  <c r="H673" i="1" s="1"/>
  <c r="C673" i="1"/>
  <c r="G672" i="1"/>
  <c r="D672" i="1"/>
  <c r="H672" i="1" s="1"/>
  <c r="C672" i="1"/>
  <c r="H671" i="1"/>
  <c r="G671" i="1"/>
  <c r="D671" i="1"/>
  <c r="C671" i="1"/>
  <c r="H670" i="1"/>
  <c r="G670" i="1"/>
  <c r="D670" i="1"/>
  <c r="C670" i="1"/>
  <c r="G669" i="1"/>
  <c r="D669" i="1"/>
  <c r="H669" i="1" s="1"/>
  <c r="C669" i="1"/>
  <c r="G668" i="1"/>
  <c r="D668" i="1"/>
  <c r="H668" i="1" s="1"/>
  <c r="C668" i="1"/>
  <c r="G667" i="1"/>
  <c r="D667" i="1"/>
  <c r="H667" i="1" s="1"/>
  <c r="C667" i="1"/>
  <c r="G666" i="1"/>
  <c r="D666" i="1"/>
  <c r="H666" i="1" s="1"/>
  <c r="C666" i="1"/>
  <c r="G665" i="1"/>
  <c r="D665" i="1"/>
  <c r="H665" i="1" s="1"/>
  <c r="C665" i="1"/>
  <c r="G664" i="1"/>
  <c r="D664" i="1"/>
  <c r="H664" i="1" s="1"/>
  <c r="C664" i="1"/>
  <c r="H663" i="1"/>
  <c r="G663" i="1"/>
  <c r="D663" i="1"/>
  <c r="C663" i="1"/>
  <c r="G662" i="1"/>
  <c r="D662" i="1"/>
  <c r="H662" i="1" s="1"/>
  <c r="C662" i="1"/>
  <c r="D661" i="1"/>
  <c r="G661" i="1" s="1"/>
  <c r="C661" i="1"/>
  <c r="H661" i="1" s="1"/>
  <c r="D660" i="1"/>
  <c r="H660" i="1" s="1"/>
  <c r="C660" i="1"/>
  <c r="D659" i="1"/>
  <c r="H659" i="1" s="1"/>
  <c r="C659" i="1"/>
  <c r="D658" i="1"/>
  <c r="H658" i="1" s="1"/>
  <c r="C658" i="1"/>
  <c r="D657" i="1"/>
  <c r="H657" i="1" s="1"/>
  <c r="C657" i="1"/>
  <c r="G657" i="1" s="1"/>
  <c r="D656" i="1"/>
  <c r="C656" i="1"/>
  <c r="G656" i="1" s="1"/>
  <c r="G655" i="1"/>
  <c r="D655" i="1"/>
  <c r="H655" i="1" s="1"/>
  <c r="C655" i="1"/>
  <c r="G654" i="1"/>
  <c r="D654" i="1"/>
  <c r="H654" i="1" s="1"/>
  <c r="C654" i="1"/>
  <c r="G653" i="1"/>
  <c r="D653" i="1"/>
  <c r="H653" i="1" s="1"/>
  <c r="C653" i="1"/>
  <c r="G652" i="1"/>
  <c r="D652" i="1"/>
  <c r="H652" i="1" s="1"/>
  <c r="C652" i="1"/>
  <c r="G651" i="1"/>
  <c r="D651" i="1"/>
  <c r="H651" i="1" s="1"/>
  <c r="C651" i="1"/>
  <c r="D650" i="1"/>
  <c r="G650" i="1" s="1"/>
  <c r="C650" i="1"/>
  <c r="D649" i="1"/>
  <c r="H649" i="1" s="1"/>
  <c r="C649" i="1"/>
  <c r="G648" i="1"/>
  <c r="D648" i="1"/>
  <c r="H648" i="1" s="1"/>
  <c r="C648" i="1"/>
  <c r="D647" i="1"/>
  <c r="H647" i="1" s="1"/>
  <c r="C647" i="1"/>
  <c r="D646" i="1"/>
  <c r="H646" i="1" s="1"/>
  <c r="C646" i="1"/>
  <c r="H645" i="1"/>
  <c r="D645" i="1"/>
  <c r="G645" i="1" s="1"/>
  <c r="C645" i="1"/>
  <c r="H636" i="1"/>
  <c r="G636" i="1"/>
  <c r="D636" i="1"/>
  <c r="C636" i="1"/>
  <c r="D635" i="1"/>
  <c r="H635" i="1" s="1"/>
  <c r="C635" i="1"/>
  <c r="G632"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H622" i="1"/>
  <c r="G622" i="1"/>
  <c r="D622" i="1"/>
  <c r="C622" i="1"/>
  <c r="H621" i="1"/>
  <c r="D621" i="1"/>
  <c r="G621" i="1" s="1"/>
  <c r="C621" i="1"/>
  <c r="H620" i="1"/>
  <c r="D620" i="1"/>
  <c r="G620" i="1" s="1"/>
  <c r="C620" i="1"/>
  <c r="H619" i="1"/>
  <c r="D619" i="1"/>
  <c r="G619" i="1" s="1"/>
  <c r="C619" i="1"/>
  <c r="H618" i="1"/>
  <c r="G618" i="1"/>
  <c r="D618" i="1"/>
  <c r="C618" i="1"/>
  <c r="G617" i="1"/>
  <c r="D617" i="1"/>
  <c r="H617" i="1" s="1"/>
  <c r="C617" i="1"/>
  <c r="D616" i="1"/>
  <c r="H616" i="1" s="1"/>
  <c r="C616" i="1"/>
  <c r="G614" i="1"/>
  <c r="D614" i="1"/>
  <c r="H614" i="1" s="1"/>
  <c r="C614" i="1"/>
  <c r="H613" i="1"/>
  <c r="D613" i="1"/>
  <c r="G613" i="1" s="1"/>
  <c r="C613" i="1"/>
  <c r="H612" i="1"/>
  <c r="D612" i="1"/>
  <c r="G612" i="1" s="1"/>
  <c r="C612" i="1"/>
  <c r="H611" i="1"/>
  <c r="G611" i="1"/>
  <c r="D611" i="1"/>
  <c r="C611" i="1"/>
  <c r="C610" i="1"/>
  <c r="H609" i="1"/>
  <c r="G609" i="1"/>
  <c r="D609" i="1"/>
  <c r="C609" i="1"/>
  <c r="H608" i="1"/>
  <c r="G608" i="1"/>
  <c r="D608" i="1"/>
  <c r="C608" i="1"/>
  <c r="H607" i="1"/>
  <c r="D607" i="1"/>
  <c r="G607" i="1" s="1"/>
  <c r="C607" i="1"/>
  <c r="H606" i="1"/>
  <c r="G606" i="1"/>
  <c r="D606" i="1"/>
  <c r="C606" i="1"/>
  <c r="D605" i="1"/>
  <c r="H605" i="1" s="1"/>
  <c r="C605" i="1"/>
  <c r="G604" i="1"/>
  <c r="D604" i="1"/>
  <c r="H604" i="1" s="1"/>
  <c r="C604" i="1"/>
  <c r="C603" i="1"/>
  <c r="H602" i="1"/>
  <c r="G602" i="1"/>
  <c r="D602" i="1"/>
  <c r="C602" i="1"/>
  <c r="H601" i="1"/>
  <c r="G601" i="1"/>
  <c r="D601" i="1"/>
  <c r="C601" i="1"/>
  <c r="H600" i="1"/>
  <c r="D600" i="1"/>
  <c r="G600" i="1" s="1"/>
  <c r="C600" i="1"/>
  <c r="H599" i="1"/>
  <c r="D599" i="1"/>
  <c r="G599" i="1" s="1"/>
  <c r="C599" i="1"/>
  <c r="D598" i="1"/>
  <c r="H598" i="1" s="1"/>
  <c r="C598" i="1"/>
  <c r="C597" i="1"/>
  <c r="H596" i="1"/>
  <c r="G596" i="1"/>
  <c r="D596" i="1"/>
  <c r="C596" i="1"/>
  <c r="H595" i="1"/>
  <c r="G595" i="1"/>
  <c r="D595" i="1"/>
  <c r="C595" i="1"/>
  <c r="D594" i="1"/>
  <c r="H594" i="1" s="1"/>
  <c r="C594" i="1"/>
  <c r="D593" i="1"/>
  <c r="H593" i="1" s="1"/>
  <c r="C593" i="1"/>
  <c r="C592" i="1"/>
  <c r="D590" i="1"/>
  <c r="G590" i="1" s="1"/>
  <c r="C590" i="1"/>
  <c r="G589" i="1"/>
  <c r="D589" i="1"/>
  <c r="H589" i="1" s="1"/>
  <c r="C589" i="1"/>
  <c r="C588" i="1"/>
  <c r="G587" i="1"/>
  <c r="D587" i="1"/>
  <c r="H587" i="1" s="1"/>
  <c r="C587" i="1"/>
  <c r="G586" i="1"/>
  <c r="D586" i="1"/>
  <c r="H586" i="1" s="1"/>
  <c r="C586" i="1"/>
  <c r="C585" i="1"/>
  <c r="G584" i="1"/>
  <c r="D584" i="1"/>
  <c r="H584" i="1" s="1"/>
  <c r="C584" i="1"/>
  <c r="D583" i="1"/>
  <c r="H582" i="1"/>
  <c r="D582" i="1"/>
  <c r="G582" i="1" s="1"/>
  <c r="C582" i="1"/>
  <c r="G581" i="1"/>
  <c r="D581" i="1"/>
  <c r="H581" i="1" s="1"/>
  <c r="C581" i="1"/>
  <c r="H580" i="1"/>
  <c r="D580" i="1"/>
  <c r="G580" i="1" s="1"/>
  <c r="C580" i="1"/>
  <c r="H579" i="1"/>
  <c r="D579" i="1"/>
  <c r="G579" i="1" s="1"/>
  <c r="C579" i="1"/>
  <c r="D577" i="1"/>
  <c r="H577" i="1" s="1"/>
  <c r="C577" i="1"/>
  <c r="D576" i="1"/>
  <c r="H576" i="1" s="1"/>
  <c r="C576" i="1"/>
  <c r="D575" i="1"/>
  <c r="H574" i="1"/>
  <c r="G574" i="1"/>
  <c r="D574" i="1"/>
  <c r="C574" i="1"/>
  <c r="H573" i="1"/>
  <c r="G573" i="1"/>
  <c r="D573" i="1"/>
  <c r="C573" i="1"/>
  <c r="H572" i="1"/>
  <c r="G572" i="1"/>
  <c r="D572" i="1"/>
  <c r="C572" i="1"/>
  <c r="G571" i="1"/>
  <c r="D571" i="1"/>
  <c r="H571" i="1" s="1"/>
  <c r="C571" i="1"/>
  <c r="H570" i="1"/>
  <c r="G570" i="1"/>
  <c r="D570" i="1"/>
  <c r="C570" i="1"/>
  <c r="D569" i="1"/>
  <c r="H568" i="1"/>
  <c r="G568" i="1"/>
  <c r="D568" i="1"/>
  <c r="C568" i="1"/>
  <c r="H567" i="1"/>
  <c r="G567" i="1"/>
  <c r="D567" i="1"/>
  <c r="C567" i="1"/>
  <c r="C566" i="1"/>
  <c r="D564" i="1"/>
  <c r="H564" i="1" s="1"/>
  <c r="C564" i="1"/>
  <c r="H563" i="1"/>
  <c r="G563" i="1"/>
  <c r="D563" i="1"/>
  <c r="C563" i="1"/>
  <c r="G562" i="1"/>
  <c r="D562" i="1"/>
  <c r="H562" i="1" s="1"/>
  <c r="C562" i="1"/>
  <c r="H561" i="1"/>
  <c r="G561" i="1"/>
  <c r="D561" i="1"/>
  <c r="C561" i="1"/>
  <c r="G560" i="1"/>
  <c r="D560" i="1"/>
  <c r="H560" i="1" s="1"/>
  <c r="C560" i="1"/>
  <c r="H559" i="1"/>
  <c r="G559" i="1"/>
  <c r="D559" i="1"/>
  <c r="C559" i="1"/>
  <c r="D558" i="1"/>
  <c r="H558" i="1" s="1"/>
  <c r="C558" i="1"/>
  <c r="D557" i="1"/>
  <c r="H557" i="1" s="1"/>
  <c r="C557" i="1"/>
  <c r="D556" i="1"/>
  <c r="H556" i="1" s="1"/>
  <c r="C556" i="1"/>
  <c r="D555" i="1"/>
  <c r="H555" i="1" s="1"/>
  <c r="C555" i="1"/>
  <c r="D554" i="1"/>
  <c r="H554" i="1" s="1"/>
  <c r="C554" i="1"/>
  <c r="D553" i="1"/>
  <c r="H553" i="1" s="1"/>
  <c r="C553" i="1"/>
  <c r="H552" i="1"/>
  <c r="G552" i="1"/>
  <c r="D552" i="1"/>
  <c r="C552"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D543" i="1"/>
  <c r="G543" i="1" s="1"/>
  <c r="C543" i="1"/>
  <c r="D542" i="1"/>
  <c r="H542" i="1" s="1"/>
  <c r="C542" i="1"/>
  <c r="D541" i="1"/>
  <c r="H541" i="1" s="1"/>
  <c r="C541" i="1"/>
  <c r="G540" i="1"/>
  <c r="D540" i="1"/>
  <c r="H540" i="1" s="1"/>
  <c r="C540" i="1"/>
  <c r="D539" i="1"/>
  <c r="H538" i="1"/>
  <c r="D538" i="1"/>
  <c r="G538" i="1" s="1"/>
  <c r="C538" i="1"/>
  <c r="H537" i="1"/>
  <c r="D537" i="1"/>
  <c r="G537" i="1" s="1"/>
  <c r="C537" i="1"/>
  <c r="D536" i="1"/>
  <c r="G536" i="1" s="1"/>
  <c r="C536" i="1"/>
  <c r="H535" i="1"/>
  <c r="G535" i="1"/>
  <c r="D535" i="1"/>
  <c r="C535" i="1"/>
  <c r="H534" i="1"/>
  <c r="G534" i="1"/>
  <c r="D534" i="1"/>
  <c r="C534" i="1"/>
  <c r="H533" i="1"/>
  <c r="D533" i="1"/>
  <c r="G533" i="1" s="1"/>
  <c r="C533" i="1"/>
  <c r="H532" i="1"/>
  <c r="D532" i="1"/>
  <c r="G532" i="1" s="1"/>
  <c r="C532" i="1"/>
  <c r="D531" i="1"/>
  <c r="G531" i="1" s="1"/>
  <c r="C531" i="1"/>
  <c r="H528" i="1"/>
  <c r="D528" i="1"/>
  <c r="G528" i="1" s="1"/>
  <c r="C528" i="1"/>
  <c r="H527" i="1"/>
  <c r="D527" i="1"/>
  <c r="G527" i="1" s="1"/>
  <c r="C527" i="1"/>
  <c r="D526" i="1"/>
  <c r="G526" i="1" s="1"/>
  <c r="C526" i="1"/>
  <c r="H525" i="1"/>
  <c r="D525" i="1"/>
  <c r="G525" i="1" s="1"/>
  <c r="C525" i="1"/>
  <c r="H524" i="1"/>
  <c r="D524" i="1"/>
  <c r="G524" i="1" s="1"/>
  <c r="C524" i="1"/>
  <c r="G523" i="1"/>
  <c r="D523" i="1"/>
  <c r="H523" i="1" s="1"/>
  <c r="C523" i="1"/>
  <c r="H522" i="1"/>
  <c r="G522" i="1"/>
  <c r="D522" i="1"/>
  <c r="C522" i="1"/>
  <c r="H521" i="1"/>
  <c r="G521" i="1"/>
  <c r="D521" i="1"/>
  <c r="C521" i="1"/>
  <c r="H520" i="1"/>
  <c r="G520" i="1"/>
  <c r="D520" i="1"/>
  <c r="C520" i="1"/>
  <c r="H519" i="1"/>
  <c r="D519" i="1"/>
  <c r="G519" i="1" s="1"/>
  <c r="C519" i="1"/>
  <c r="H518" i="1"/>
  <c r="D518" i="1"/>
  <c r="G518" i="1" s="1"/>
  <c r="C518" i="1"/>
  <c r="D517" i="1"/>
  <c r="G517" i="1" s="1"/>
  <c r="C517" i="1"/>
  <c r="H515" i="1"/>
  <c r="G515" i="1"/>
  <c r="D515" i="1"/>
  <c r="C515" i="1"/>
  <c r="H514" i="1"/>
  <c r="D514" i="1"/>
  <c r="G514" i="1" s="1"/>
  <c r="C514" i="1"/>
  <c r="H513" i="1"/>
  <c r="G513" i="1"/>
  <c r="D513" i="1"/>
  <c r="C513" i="1"/>
  <c r="G512" i="1"/>
  <c r="D512" i="1"/>
  <c r="H512" i="1" s="1"/>
  <c r="C512" i="1"/>
  <c r="G511" i="1"/>
  <c r="D511" i="1"/>
  <c r="H511" i="1" s="1"/>
  <c r="C511" i="1"/>
  <c r="H510" i="1"/>
  <c r="G510" i="1"/>
  <c r="D510" i="1"/>
  <c r="C510" i="1"/>
  <c r="D509" i="1"/>
  <c r="H509" i="1" s="1"/>
  <c r="C509" i="1"/>
  <c r="C508" i="1"/>
  <c r="D507" i="1"/>
  <c r="H507" i="1" s="1"/>
  <c r="C507" i="1"/>
  <c r="G506" i="1"/>
  <c r="D506" i="1"/>
  <c r="H506" i="1" s="1"/>
  <c r="C506" i="1"/>
  <c r="H505" i="1"/>
  <c r="D505" i="1"/>
  <c r="G505" i="1" s="1"/>
  <c r="C505" i="1"/>
  <c r="H504" i="1"/>
  <c r="D504" i="1"/>
  <c r="G504" i="1" s="1"/>
  <c r="C504" i="1"/>
  <c r="D503" i="1"/>
  <c r="G503" i="1" s="1"/>
  <c r="C503" i="1"/>
  <c r="H502" i="1"/>
  <c r="G502" i="1"/>
  <c r="D502" i="1"/>
  <c r="C502" i="1"/>
  <c r="D501" i="1"/>
  <c r="H501" i="1" s="1"/>
  <c r="C501" i="1"/>
  <c r="D500" i="1"/>
  <c r="H500" i="1" s="1"/>
  <c r="C500" i="1"/>
  <c r="D499" i="1"/>
  <c r="H499" i="1" s="1"/>
  <c r="C499" i="1"/>
  <c r="D498" i="1"/>
  <c r="H498" i="1" s="1"/>
  <c r="C498" i="1"/>
  <c r="G497" i="1"/>
  <c r="D497" i="1"/>
  <c r="H497" i="1" s="1"/>
  <c r="C497" i="1"/>
  <c r="D496" i="1"/>
  <c r="H496" i="1" s="1"/>
  <c r="C496" i="1"/>
  <c r="G495" i="1"/>
  <c r="D495" i="1"/>
  <c r="H495" i="1" s="1"/>
  <c r="C495" i="1"/>
  <c r="H494" i="1"/>
  <c r="D494" i="1"/>
  <c r="G494" i="1" s="1"/>
  <c r="C494" i="1"/>
  <c r="H493" i="1"/>
  <c r="D493" i="1"/>
  <c r="G493" i="1" s="1"/>
  <c r="C493" i="1"/>
  <c r="D492" i="1"/>
  <c r="H492" i="1" s="1"/>
  <c r="C492" i="1"/>
  <c r="C491" i="1"/>
  <c r="H490" i="1"/>
  <c r="G490" i="1"/>
  <c r="D490" i="1"/>
  <c r="C490" i="1"/>
  <c r="H489" i="1"/>
  <c r="G489" i="1"/>
  <c r="D489" i="1"/>
  <c r="C489" i="1"/>
  <c r="H488" i="1"/>
  <c r="G488" i="1"/>
  <c r="D488" i="1"/>
  <c r="C488" i="1"/>
  <c r="D487" i="1"/>
  <c r="H487" i="1" s="1"/>
  <c r="C487" i="1"/>
  <c r="C486" i="1"/>
  <c r="C485" i="1"/>
  <c r="G484" i="1"/>
  <c r="D484" i="1"/>
  <c r="H484" i="1" s="1"/>
  <c r="C484" i="1"/>
  <c r="D483" i="1"/>
  <c r="H483" i="1" s="1"/>
  <c r="C483" i="1"/>
  <c r="C482" i="1"/>
  <c r="D481" i="1"/>
  <c r="H481" i="1" s="1"/>
  <c r="C481" i="1"/>
  <c r="D480" i="1"/>
  <c r="H480" i="1" s="1"/>
  <c r="C480" i="1"/>
  <c r="C479" i="1"/>
  <c r="H478" i="1"/>
  <c r="G478" i="1"/>
  <c r="D478" i="1"/>
  <c r="C478" i="1"/>
  <c r="H477" i="1"/>
  <c r="G477" i="1"/>
  <c r="D477" i="1"/>
  <c r="C477" i="1"/>
  <c r="G476" i="1"/>
  <c r="D476" i="1"/>
  <c r="H476" i="1" s="1"/>
  <c r="C476" i="1"/>
  <c r="H475" i="1"/>
  <c r="D475" i="1"/>
  <c r="G475" i="1" s="1"/>
  <c r="C475" i="1"/>
  <c r="D474" i="1"/>
  <c r="G474" i="1" s="1"/>
  <c r="C474" i="1"/>
  <c r="D472" i="1"/>
  <c r="H472" i="1" s="1"/>
  <c r="C472" i="1"/>
  <c r="D471" i="1"/>
  <c r="H471" i="1" s="1"/>
  <c r="C471" i="1"/>
  <c r="D470" i="1"/>
  <c r="H470" i="1" s="1"/>
  <c r="C470" i="1"/>
  <c r="D469" i="1"/>
  <c r="H469" i="1" s="1"/>
  <c r="C469" i="1"/>
  <c r="D468" i="1"/>
  <c r="H468" i="1" s="1"/>
  <c r="C468" i="1"/>
  <c r="D467" i="1"/>
  <c r="G466" i="1"/>
  <c r="D466" i="1"/>
  <c r="H466" i="1" s="1"/>
  <c r="C466" i="1"/>
  <c r="G465" i="1"/>
  <c r="D465" i="1"/>
  <c r="H465" i="1" s="1"/>
  <c r="C465" i="1"/>
  <c r="C464" i="1"/>
  <c r="D463" i="1"/>
  <c r="H463" i="1" s="1"/>
  <c r="C463" i="1"/>
  <c r="G462" i="1"/>
  <c r="D462" i="1"/>
  <c r="H462" i="1" s="1"/>
  <c r="C462" i="1"/>
  <c r="H461" i="1"/>
  <c r="D461" i="1"/>
  <c r="G461" i="1" s="1"/>
  <c r="C461" i="1"/>
  <c r="D459" i="1"/>
  <c r="H459" i="1" s="1"/>
  <c r="C459" i="1"/>
  <c r="H458" i="1"/>
  <c r="G458" i="1"/>
  <c r="D458" i="1"/>
  <c r="C458" i="1"/>
  <c r="D457" i="1"/>
  <c r="H457" i="1" s="1"/>
  <c r="C457" i="1"/>
  <c r="D456" i="1"/>
  <c r="H456" i="1" s="1"/>
  <c r="C456" i="1"/>
  <c r="D455" i="1"/>
  <c r="H455" i="1" s="1"/>
  <c r="C455" i="1"/>
  <c r="D454" i="1"/>
  <c r="H454" i="1" s="1"/>
  <c r="C454" i="1"/>
  <c r="D453" i="1"/>
  <c r="H453" i="1" s="1"/>
  <c r="C453" i="1"/>
  <c r="G452" i="1"/>
  <c r="D452" i="1"/>
  <c r="H452" i="1" s="1"/>
  <c r="C452" i="1"/>
  <c r="C451" i="1"/>
  <c r="G450" i="1"/>
  <c r="D450" i="1"/>
  <c r="H450" i="1" s="1"/>
  <c r="C450" i="1"/>
  <c r="H449" i="1"/>
  <c r="G449" i="1"/>
  <c r="D449" i="1"/>
  <c r="C449" i="1"/>
  <c r="G448" i="1"/>
  <c r="D448" i="1"/>
  <c r="H448" i="1" s="1"/>
  <c r="C448" i="1"/>
  <c r="H447" i="1"/>
  <c r="G447" i="1"/>
  <c r="D447" i="1"/>
  <c r="C447" i="1"/>
  <c r="C446" i="1"/>
  <c r="H445" i="1"/>
  <c r="D445" i="1"/>
  <c r="G445" i="1" s="1"/>
  <c r="C445" i="1"/>
  <c r="H444" i="1"/>
  <c r="G444" i="1"/>
  <c r="D444" i="1"/>
  <c r="C444" i="1"/>
  <c r="H443" i="1"/>
  <c r="D443" i="1"/>
  <c r="G443" i="1" s="1"/>
  <c r="C443" i="1"/>
  <c r="H442" i="1"/>
  <c r="G442" i="1"/>
  <c r="D442" i="1"/>
  <c r="C442" i="1"/>
  <c r="D441" i="1"/>
  <c r="H441" i="1" s="1"/>
  <c r="C441" i="1"/>
  <c r="D440" i="1"/>
  <c r="H440" i="1" s="1"/>
  <c r="C440" i="1"/>
  <c r="D439" i="1"/>
  <c r="H439" i="1" s="1"/>
  <c r="C439" i="1"/>
  <c r="D438" i="1"/>
  <c r="H438" i="1" s="1"/>
  <c r="C438" i="1"/>
  <c r="D437" i="1"/>
  <c r="H437" i="1" s="1"/>
  <c r="C437" i="1"/>
  <c r="G436" i="1"/>
  <c r="D436" i="1"/>
  <c r="H436" i="1" s="1"/>
  <c r="C436" i="1"/>
  <c r="H435" i="1"/>
  <c r="G435" i="1"/>
  <c r="D435" i="1"/>
  <c r="C435" i="1"/>
  <c r="G434" i="1"/>
  <c r="D434" i="1"/>
  <c r="H434" i="1" s="1"/>
  <c r="C434" i="1"/>
  <c r="H433" i="1"/>
  <c r="G433" i="1"/>
  <c r="D433" i="1"/>
  <c r="C433" i="1"/>
  <c r="H432" i="1"/>
  <c r="G432" i="1"/>
  <c r="D432" i="1"/>
  <c r="C432" i="1"/>
  <c r="D431" i="1"/>
  <c r="G430" i="1"/>
  <c r="D430" i="1"/>
  <c r="H430" i="1" s="1"/>
  <c r="C430" i="1"/>
  <c r="H429" i="1"/>
  <c r="D429" i="1"/>
  <c r="G429" i="1" s="1"/>
  <c r="C429" i="1"/>
  <c r="G428" i="1"/>
  <c r="D428" i="1"/>
  <c r="H428" i="1" s="1"/>
  <c r="C428" i="1"/>
  <c r="G427" i="1"/>
  <c r="D427" i="1"/>
  <c r="H427" i="1" s="1"/>
  <c r="C427" i="1"/>
  <c r="D426" i="1"/>
  <c r="H426" i="1" s="1"/>
  <c r="C426" i="1"/>
  <c r="C423" i="1"/>
  <c r="D422" i="1"/>
  <c r="G422" i="1" s="1"/>
  <c r="C422" i="1"/>
  <c r="D421" i="1"/>
  <c r="G421" i="1" s="1"/>
  <c r="C421" i="1"/>
  <c r="G416" i="1"/>
  <c r="D416" i="1"/>
  <c r="H416" i="1" s="1"/>
  <c r="C416" i="1"/>
  <c r="H415" i="1"/>
  <c r="D415" i="1"/>
  <c r="G415" i="1" s="1"/>
  <c r="C415" i="1"/>
  <c r="H414" i="1"/>
  <c r="G414" i="1"/>
  <c r="D414" i="1"/>
  <c r="C414" i="1"/>
  <c r="H411" i="1"/>
  <c r="G411" i="1"/>
  <c r="D411" i="1"/>
  <c r="C411" i="1"/>
  <c r="H410" i="1"/>
  <c r="G410" i="1"/>
  <c r="D410" i="1"/>
  <c r="C410" i="1"/>
  <c r="H409" i="1"/>
  <c r="D409" i="1"/>
  <c r="G409" i="1" s="1"/>
  <c r="C409" i="1"/>
  <c r="H408" i="1"/>
  <c r="G408" i="1"/>
  <c r="D408" i="1"/>
  <c r="C408" i="1"/>
  <c r="D407" i="1"/>
  <c r="D406" i="1"/>
  <c r="H406" i="1" s="1"/>
  <c r="C406" i="1"/>
  <c r="D405" i="1"/>
  <c r="D404" i="1"/>
  <c r="H404" i="1" s="1"/>
  <c r="C404" i="1"/>
  <c r="D403" i="1"/>
  <c r="H403" i="1" s="1"/>
  <c r="C403" i="1"/>
  <c r="D402" i="1"/>
  <c r="H402" i="1" s="1"/>
  <c r="C402"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G370" i="1"/>
  <c r="D370" i="1"/>
  <c r="H370" i="1" s="1"/>
  <c r="C370" i="1"/>
  <c r="C369" i="1"/>
  <c r="H367" i="1"/>
  <c r="D367" i="1"/>
  <c r="G367" i="1" s="1"/>
  <c r="C367" i="1"/>
  <c r="H366" i="1"/>
  <c r="G366" i="1"/>
  <c r="D366" i="1"/>
  <c r="C366" i="1"/>
  <c r="H365" i="1"/>
  <c r="D365" i="1"/>
  <c r="G365" i="1" s="1"/>
  <c r="C365" i="1"/>
  <c r="H364" i="1"/>
  <c r="D364" i="1"/>
  <c r="G364" i="1" s="1"/>
  <c r="C364" i="1"/>
  <c r="H363" i="1"/>
  <c r="D363" i="1"/>
  <c r="G363" i="1" s="1"/>
  <c r="C363" i="1"/>
  <c r="H362" i="1"/>
  <c r="D362" i="1"/>
  <c r="G362" i="1" s="1"/>
  <c r="C362" i="1"/>
  <c r="C361" i="1"/>
  <c r="H360" i="1"/>
  <c r="D360" i="1"/>
  <c r="G360" i="1" s="1"/>
  <c r="C360" i="1"/>
  <c r="D359" i="1"/>
  <c r="H359" i="1" s="1"/>
  <c r="C359" i="1"/>
  <c r="H358" i="1"/>
  <c r="D358" i="1"/>
  <c r="G358" i="1" s="1"/>
  <c r="C358" i="1"/>
  <c r="H357" i="1"/>
  <c r="D357" i="1"/>
  <c r="G357" i="1" s="1"/>
  <c r="C357"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G330" i="1"/>
  <c r="D330" i="1"/>
  <c r="H330" i="1" s="1"/>
  <c r="C330" i="1"/>
  <c r="G329" i="1"/>
  <c r="D329" i="1"/>
  <c r="H329" i="1" s="1"/>
  <c r="C329" i="1"/>
  <c r="D328" i="1"/>
  <c r="H328" i="1" s="1"/>
  <c r="C328" i="1"/>
  <c r="G327" i="1"/>
  <c r="D327" i="1"/>
  <c r="H327" i="1" s="1"/>
  <c r="C327" i="1"/>
  <c r="G326" i="1"/>
  <c r="D326" i="1"/>
  <c r="H326" i="1" s="1"/>
  <c r="C326" i="1"/>
  <c r="G325" i="1"/>
  <c r="D325" i="1"/>
  <c r="H325" i="1" s="1"/>
  <c r="C325" i="1"/>
  <c r="G324" i="1"/>
  <c r="D324" i="1"/>
  <c r="H324" i="1" s="1"/>
  <c r="C324" i="1"/>
  <c r="G323" i="1"/>
  <c r="D323" i="1"/>
  <c r="H323" i="1" s="1"/>
  <c r="C323" i="1"/>
  <c r="D322" i="1"/>
  <c r="H322" i="1" s="1"/>
  <c r="C322" i="1"/>
  <c r="G321" i="1"/>
  <c r="D321" i="1"/>
  <c r="H321" i="1" s="1"/>
  <c r="C321" i="1"/>
  <c r="H320" i="1"/>
  <c r="G320" i="1"/>
  <c r="D320" i="1"/>
  <c r="C320" i="1"/>
  <c r="H319" i="1"/>
  <c r="D319" i="1"/>
  <c r="G319" i="1" s="1"/>
  <c r="C319" i="1"/>
  <c r="H318" i="1"/>
  <c r="G318" i="1"/>
  <c r="D318" i="1"/>
  <c r="C318" i="1"/>
  <c r="H317" i="1"/>
  <c r="D317" i="1"/>
  <c r="G317" i="1" s="1"/>
  <c r="C317" i="1"/>
  <c r="H315" i="1"/>
  <c r="D315" i="1"/>
  <c r="G315" i="1" s="1"/>
  <c r="C315" i="1"/>
  <c r="G314" i="1"/>
  <c r="D314" i="1"/>
  <c r="H314" i="1" s="1"/>
  <c r="C314" i="1"/>
  <c r="H313" i="1"/>
  <c r="D313" i="1"/>
  <c r="G313" i="1" s="1"/>
  <c r="C313" i="1"/>
  <c r="G312" i="1"/>
  <c r="D312" i="1"/>
  <c r="H312" i="1" s="1"/>
  <c r="C312" i="1"/>
  <c r="H311" i="1"/>
  <c r="D311" i="1"/>
  <c r="G311" i="1" s="1"/>
  <c r="C311" i="1"/>
  <c r="G310" i="1"/>
  <c r="D310" i="1"/>
  <c r="H310" i="1" s="1"/>
  <c r="C310" i="1"/>
  <c r="D309" i="1"/>
  <c r="H309" i="1" s="1"/>
  <c r="C309" i="1"/>
  <c r="H308" i="1"/>
  <c r="G308" i="1"/>
  <c r="D308" i="1"/>
  <c r="C308" i="1"/>
  <c r="H307" i="1"/>
  <c r="G307" i="1"/>
  <c r="D307" i="1"/>
  <c r="C307" i="1"/>
  <c r="D306" i="1"/>
  <c r="H306" i="1" s="1"/>
  <c r="C306" i="1"/>
  <c r="C305" i="1"/>
  <c r="C304" i="1"/>
  <c r="G302" i="1"/>
  <c r="D302" i="1"/>
  <c r="H302" i="1" s="1"/>
  <c r="C302" i="1"/>
  <c r="G301" i="1"/>
  <c r="D301" i="1"/>
  <c r="H301" i="1" s="1"/>
  <c r="C301" i="1"/>
  <c r="G300" i="1"/>
  <c r="D300" i="1"/>
  <c r="H300" i="1" s="1"/>
  <c r="C300" i="1"/>
  <c r="G299" i="1"/>
  <c r="D299" i="1"/>
  <c r="H299" i="1" s="1"/>
  <c r="C299" i="1"/>
  <c r="D298" i="1"/>
  <c r="H298" i="1" s="1"/>
  <c r="C298" i="1"/>
  <c r="D293" i="1"/>
  <c r="H293" i="1" s="1"/>
  <c r="C293" i="1"/>
  <c r="H292" i="1"/>
  <c r="G292" i="1"/>
  <c r="D292" i="1"/>
  <c r="C292" i="1"/>
  <c r="D291" i="1"/>
  <c r="H291" i="1" s="1"/>
  <c r="C291" i="1"/>
  <c r="H290" i="1"/>
  <c r="G290" i="1"/>
  <c r="D290" i="1"/>
  <c r="C290" i="1"/>
  <c r="H289" i="1"/>
  <c r="G289" i="1"/>
  <c r="D289" i="1"/>
  <c r="C289" i="1"/>
  <c r="H288" i="1"/>
  <c r="D288" i="1"/>
  <c r="G288" i="1" s="1"/>
  <c r="C288" i="1"/>
  <c r="H287" i="1"/>
  <c r="G287" i="1"/>
  <c r="D287" i="1"/>
  <c r="C287" i="1"/>
  <c r="H286" i="1"/>
  <c r="G286" i="1"/>
  <c r="D286" i="1"/>
  <c r="C286" i="1"/>
  <c r="G285" i="1"/>
  <c r="C285" i="1"/>
  <c r="D284" i="1"/>
  <c r="H284" i="1" s="1"/>
  <c r="C284" i="1"/>
  <c r="D283" i="1"/>
  <c r="H283" i="1" s="1"/>
  <c r="C283" i="1"/>
  <c r="D282" i="1"/>
  <c r="H282" i="1" s="1"/>
  <c r="C282" i="1"/>
  <c r="D281" i="1"/>
  <c r="H281" i="1" s="1"/>
  <c r="C281" i="1"/>
  <c r="D280" i="1"/>
  <c r="G280" i="1" s="1"/>
  <c r="C280" i="1"/>
  <c r="G279" i="1"/>
  <c r="C279" i="1"/>
  <c r="H278" i="1"/>
  <c r="D278" i="1"/>
  <c r="G278" i="1" s="1"/>
  <c r="C278" i="1"/>
  <c r="H277" i="1"/>
  <c r="D277" i="1"/>
  <c r="G277" i="1" s="1"/>
  <c r="C277" i="1"/>
  <c r="H276" i="1"/>
  <c r="D276" i="1"/>
  <c r="G276" i="1" s="1"/>
  <c r="C276" i="1"/>
  <c r="H275" i="1"/>
  <c r="D275" i="1"/>
  <c r="G275" i="1" s="1"/>
  <c r="C275" i="1"/>
  <c r="D274" i="1"/>
  <c r="G274" i="1" s="1"/>
  <c r="C274" i="1"/>
  <c r="H273" i="1"/>
  <c r="G273" i="1"/>
  <c r="D273" i="1"/>
  <c r="C273" i="1"/>
  <c r="H272" i="1"/>
  <c r="D272" i="1"/>
  <c r="G272" i="1" s="1"/>
  <c r="C272" i="1"/>
  <c r="D271" i="1"/>
  <c r="G271" i="1" s="1"/>
  <c r="C271" i="1"/>
  <c r="C270" i="1"/>
  <c r="C269" i="1"/>
  <c r="H268" i="1"/>
  <c r="G268" i="1"/>
  <c r="D268" i="1"/>
  <c r="C268" i="1"/>
  <c r="G267" i="1"/>
  <c r="D267" i="1"/>
  <c r="H267" i="1" s="1"/>
  <c r="C267" i="1"/>
  <c r="D266" i="1"/>
  <c r="G266" i="1" s="1"/>
  <c r="C266" i="1"/>
  <c r="C265" i="1"/>
  <c r="H264" i="1"/>
  <c r="D264" i="1"/>
  <c r="G264" i="1" s="1"/>
  <c r="C264" i="1"/>
  <c r="H263" i="1"/>
  <c r="G263" i="1"/>
  <c r="D263" i="1"/>
  <c r="C263" i="1"/>
  <c r="D262" i="1"/>
  <c r="H262" i="1" s="1"/>
  <c r="C262" i="1"/>
  <c r="D261" i="1"/>
  <c r="H261" i="1" s="1"/>
  <c r="C261" i="1"/>
  <c r="G260" i="1"/>
  <c r="D260" i="1"/>
  <c r="H260" i="1" s="1"/>
  <c r="C260" i="1"/>
  <c r="C259" i="1"/>
  <c r="C258" i="1"/>
  <c r="G257" i="1"/>
  <c r="D257" i="1"/>
  <c r="H257" i="1" s="1"/>
  <c r="C257" i="1"/>
  <c r="H256" i="1"/>
  <c r="G256" i="1"/>
  <c r="D256" i="1"/>
  <c r="C256" i="1"/>
  <c r="G255" i="1"/>
  <c r="D255" i="1"/>
  <c r="H255" i="1" s="1"/>
  <c r="C255" i="1"/>
  <c r="H254" i="1"/>
  <c r="G254" i="1"/>
  <c r="D254" i="1"/>
  <c r="C254" i="1"/>
  <c r="D253" i="1"/>
  <c r="H252" i="1"/>
  <c r="D252" i="1"/>
  <c r="G252" i="1" s="1"/>
  <c r="C252" i="1"/>
  <c r="H251" i="1"/>
  <c r="G251" i="1"/>
  <c r="D251" i="1"/>
  <c r="C251" i="1"/>
  <c r="C250" i="1"/>
  <c r="H249" i="1"/>
  <c r="D249" i="1"/>
  <c r="G249" i="1" s="1"/>
  <c r="C249" i="1"/>
  <c r="G248" i="1"/>
  <c r="D248" i="1"/>
  <c r="H248" i="1" s="1"/>
  <c r="C248" i="1"/>
  <c r="G247" i="1"/>
  <c r="D247" i="1"/>
  <c r="H247" i="1" s="1"/>
  <c r="C247" i="1"/>
  <c r="D246" i="1"/>
  <c r="H246" i="1" s="1"/>
  <c r="C246" i="1"/>
  <c r="D245" i="1"/>
  <c r="H245" i="1" s="1"/>
  <c r="C245" i="1"/>
  <c r="H244" i="1"/>
  <c r="D244" i="1"/>
  <c r="G244" i="1" s="1"/>
  <c r="C244" i="1"/>
  <c r="D243" i="1"/>
  <c r="H243" i="1" s="1"/>
  <c r="C243" i="1"/>
  <c r="D242" i="1"/>
  <c r="H242" i="1" s="1"/>
  <c r="C242" i="1"/>
  <c r="D241" i="1"/>
  <c r="C241" i="1"/>
  <c r="H241" i="1" s="1"/>
  <c r="D240" i="1"/>
  <c r="C240" i="1"/>
  <c r="H240" i="1" s="1"/>
  <c r="D239" i="1"/>
  <c r="C239" i="1"/>
  <c r="H239" i="1" s="1"/>
  <c r="G237" i="1"/>
  <c r="D237" i="1"/>
  <c r="H237" i="1" s="1"/>
  <c r="C237" i="1"/>
  <c r="G236" i="1"/>
  <c r="D236" i="1"/>
  <c r="H236" i="1" s="1"/>
  <c r="C236" i="1"/>
  <c r="G235" i="1"/>
  <c r="D235" i="1"/>
  <c r="H235" i="1" s="1"/>
  <c r="C235" i="1"/>
  <c r="H234" i="1"/>
  <c r="G234" i="1"/>
  <c r="D234" i="1"/>
  <c r="C234"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H225" i="1"/>
  <c r="G225" i="1"/>
  <c r="D225" i="1"/>
  <c r="C225" i="1"/>
  <c r="G224" i="1"/>
  <c r="D224" i="1"/>
  <c r="H224" i="1" s="1"/>
  <c r="C224" i="1"/>
  <c r="D223" i="1"/>
  <c r="G223" i="1" s="1"/>
  <c r="C223" i="1"/>
  <c r="D222" i="1"/>
  <c r="H222" i="1" s="1"/>
  <c r="C222" i="1"/>
  <c r="D221" i="1"/>
  <c r="G221" i="1" s="1"/>
  <c r="C221" i="1"/>
  <c r="H220" i="1"/>
  <c r="D220" i="1"/>
  <c r="G220" i="1" s="1"/>
  <c r="C220" i="1"/>
  <c r="H219" i="1"/>
  <c r="D219" i="1"/>
  <c r="G219" i="1" s="1"/>
  <c r="C219" i="1"/>
  <c r="C218" i="1"/>
  <c r="G217" i="1"/>
  <c r="C217" i="1"/>
  <c r="D216" i="1"/>
  <c r="H216" i="1" s="1"/>
  <c r="C216" i="1"/>
  <c r="G215" i="1"/>
  <c r="D215" i="1"/>
  <c r="H215" i="1" s="1"/>
  <c r="C215" i="1"/>
  <c r="H214" i="1"/>
  <c r="G214" i="1"/>
  <c r="D214" i="1"/>
  <c r="C214" i="1"/>
  <c r="H213" i="1"/>
  <c r="D213" i="1"/>
  <c r="G213" i="1" s="1"/>
  <c r="C213" i="1"/>
  <c r="D212" i="1"/>
  <c r="G212" i="1" s="1"/>
  <c r="C212" i="1"/>
  <c r="H211" i="1"/>
  <c r="G211" i="1"/>
  <c r="D211" i="1"/>
  <c r="C211" i="1"/>
  <c r="D210" i="1"/>
  <c r="H210" i="1" s="1"/>
  <c r="C210" i="1"/>
  <c r="H209" i="1"/>
  <c r="D209" i="1"/>
  <c r="G209" i="1" s="1"/>
  <c r="C209" i="1"/>
  <c r="H208" i="1"/>
  <c r="G208" i="1"/>
  <c r="D208" i="1"/>
  <c r="C208" i="1"/>
  <c r="D207" i="1"/>
  <c r="H207" i="1" s="1"/>
  <c r="C207" i="1"/>
  <c r="D206" i="1"/>
  <c r="H206" i="1" s="1"/>
  <c r="C206" i="1"/>
  <c r="G205" i="1"/>
  <c r="D205" i="1"/>
  <c r="H205" i="1" s="1"/>
  <c r="C205" i="1"/>
  <c r="C204" i="1"/>
  <c r="G203" i="1"/>
  <c r="D203" i="1"/>
  <c r="H203" i="1" s="1"/>
  <c r="C203" i="1"/>
  <c r="H202" i="1"/>
  <c r="D202" i="1"/>
  <c r="G202" i="1" s="1"/>
  <c r="C202" i="1"/>
  <c r="D201" i="1"/>
  <c r="H201" i="1" s="1"/>
  <c r="C201" i="1"/>
  <c r="H200" i="1"/>
  <c r="G200" i="1"/>
  <c r="D200" i="1"/>
  <c r="C200" i="1"/>
  <c r="D199" i="1"/>
  <c r="H199" i="1" s="1"/>
  <c r="C199" i="1"/>
  <c r="G197" i="1"/>
  <c r="D197" i="1"/>
  <c r="H197" i="1" s="1"/>
  <c r="C197" i="1"/>
  <c r="G196" i="1"/>
  <c r="D196" i="1"/>
  <c r="H196" i="1" s="1"/>
  <c r="C196" i="1"/>
  <c r="H195" i="1"/>
  <c r="G195" i="1"/>
  <c r="D195" i="1"/>
  <c r="C195" i="1"/>
  <c r="H194" i="1"/>
  <c r="G194" i="1"/>
  <c r="D194" i="1"/>
  <c r="C194" i="1"/>
  <c r="H193" i="1"/>
  <c r="D193" i="1"/>
  <c r="G193" i="1" s="1"/>
  <c r="C193" i="1"/>
  <c r="H192" i="1"/>
  <c r="G192" i="1"/>
  <c r="D192" i="1"/>
  <c r="C192" i="1"/>
  <c r="D191" i="1"/>
  <c r="G191" i="1" s="1"/>
  <c r="C191" i="1"/>
  <c r="C190" i="1"/>
  <c r="D189" i="1"/>
  <c r="H189" i="1" s="1"/>
  <c r="C189" i="1"/>
  <c r="G189" i="1" s="1"/>
  <c r="D188" i="1"/>
  <c r="C188" i="1"/>
  <c r="H188" i="1" s="1"/>
  <c r="D187" i="1"/>
  <c r="C187" i="1"/>
  <c r="G187" i="1" s="1"/>
  <c r="D186" i="1"/>
  <c r="C186" i="1"/>
  <c r="H186" i="1" s="1"/>
  <c r="D185" i="1"/>
  <c r="C185" i="1"/>
  <c r="G184" i="1"/>
  <c r="D184" i="1"/>
  <c r="H184" i="1" s="1"/>
  <c r="C184" i="1"/>
  <c r="H183" i="1"/>
  <c r="D183" i="1"/>
  <c r="G183" i="1" s="1"/>
  <c r="C183" i="1"/>
  <c r="H182" i="1"/>
  <c r="D182" i="1"/>
  <c r="G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G167" i="1"/>
  <c r="D167" i="1"/>
  <c r="H167" i="1" s="1"/>
  <c r="C167" i="1"/>
  <c r="D166" i="1"/>
  <c r="H166" i="1" s="1"/>
  <c r="C166" i="1"/>
  <c r="D165" i="1"/>
  <c r="H165" i="1" s="1"/>
  <c r="C165" i="1"/>
  <c r="G164" i="1"/>
  <c r="D164" i="1"/>
  <c r="H164" i="1" s="1"/>
  <c r="C164" i="1"/>
  <c r="G163" i="1"/>
  <c r="D163" i="1"/>
  <c r="H163" i="1" s="1"/>
  <c r="C163" i="1"/>
  <c r="D162" i="1"/>
  <c r="H162" i="1" s="1"/>
  <c r="C162" i="1"/>
  <c r="D161" i="1"/>
  <c r="G161" i="1" s="1"/>
  <c r="C161" i="1"/>
  <c r="G159" i="1"/>
  <c r="D159" i="1"/>
  <c r="H159" i="1" s="1"/>
  <c r="C159" i="1"/>
  <c r="D158" i="1"/>
  <c r="H158" i="1" s="1"/>
  <c r="C158" i="1"/>
  <c r="H157" i="1"/>
  <c r="G157" i="1"/>
  <c r="D157" i="1"/>
  <c r="C157" i="1"/>
  <c r="C156" i="1"/>
  <c r="D155" i="1"/>
  <c r="H155" i="1" s="1"/>
  <c r="C155" i="1"/>
  <c r="D154" i="1"/>
  <c r="H154" i="1" s="1"/>
  <c r="C154" i="1"/>
  <c r="G153" i="1"/>
  <c r="D153" i="1"/>
  <c r="H153" i="1" s="1"/>
  <c r="C153" i="1"/>
  <c r="D152" i="1"/>
  <c r="H152" i="1" s="1"/>
  <c r="C152" i="1"/>
  <c r="D151" i="1"/>
  <c r="H151" i="1" s="1"/>
  <c r="C151" i="1"/>
  <c r="D150" i="1"/>
  <c r="H150" i="1" s="1"/>
  <c r="C150" i="1"/>
  <c r="D147" i="1"/>
  <c r="H147" i="1" s="1"/>
  <c r="C147" i="1"/>
  <c r="D146" i="1"/>
  <c r="H146" i="1" s="1"/>
  <c r="C146" i="1"/>
  <c r="D145" i="1"/>
  <c r="H145" i="1" s="1"/>
  <c r="C145" i="1"/>
  <c r="D144" i="1"/>
  <c r="H144" i="1" s="1"/>
  <c r="C144" i="1"/>
  <c r="H143" i="1"/>
  <c r="D143" i="1"/>
  <c r="G143" i="1" s="1"/>
  <c r="C143" i="1"/>
  <c r="D142" i="1"/>
  <c r="H142" i="1" s="1"/>
  <c r="C142" i="1"/>
  <c r="D141" i="1"/>
  <c r="H141" i="1" s="1"/>
  <c r="C141" i="1"/>
  <c r="G140" i="1"/>
  <c r="D140" i="1"/>
  <c r="H140" i="1" s="1"/>
  <c r="C140" i="1"/>
  <c r="G139" i="1"/>
  <c r="D139" i="1"/>
  <c r="H139" i="1" s="1"/>
  <c r="C139" i="1"/>
  <c r="G138" i="1"/>
  <c r="D138" i="1"/>
  <c r="H138" i="1" s="1"/>
  <c r="C138" i="1"/>
  <c r="D137" i="1"/>
  <c r="H135" i="1"/>
  <c r="D135" i="1"/>
  <c r="G135" i="1" s="1"/>
  <c r="C135" i="1"/>
  <c r="H134" i="1"/>
  <c r="G134" i="1"/>
  <c r="D134" i="1"/>
  <c r="C134" i="1"/>
  <c r="H133" i="1"/>
  <c r="G133" i="1"/>
  <c r="D133" i="1"/>
  <c r="C133" i="1"/>
  <c r="D132" i="1"/>
  <c r="H132" i="1" s="1"/>
  <c r="C132" i="1"/>
  <c r="D131" i="1"/>
  <c r="H129" i="1"/>
  <c r="D129" i="1"/>
  <c r="G129" i="1" s="1"/>
  <c r="C129" i="1"/>
  <c r="H128" i="1"/>
  <c r="D128" i="1"/>
  <c r="G128" i="1" s="1"/>
  <c r="C128" i="1"/>
  <c r="H127" i="1"/>
  <c r="D127" i="1"/>
  <c r="G127" i="1" s="1"/>
  <c r="C127" i="1"/>
  <c r="H126" i="1"/>
  <c r="G126" i="1"/>
  <c r="D126" i="1"/>
  <c r="C126" i="1"/>
  <c r="C125" i="1"/>
  <c r="H124" i="1"/>
  <c r="D124" i="1"/>
  <c r="G124" i="1" s="1"/>
  <c r="C124" i="1"/>
  <c r="D123" i="1"/>
  <c r="H123" i="1" s="1"/>
  <c r="C123" i="1"/>
  <c r="C122" i="1"/>
  <c r="C121" i="1"/>
  <c r="D120" i="1"/>
  <c r="H120" i="1" s="1"/>
  <c r="C120" i="1"/>
  <c r="H119" i="1"/>
  <c r="G119" i="1"/>
  <c r="D119" i="1"/>
  <c r="C119" i="1"/>
  <c r="D118" i="1"/>
  <c r="H118" i="1" s="1"/>
  <c r="C118" i="1"/>
  <c r="D117" i="1"/>
  <c r="H117" i="1" s="1"/>
  <c r="C117" i="1"/>
  <c r="D116" i="1"/>
  <c r="H116" i="1" s="1"/>
  <c r="C116" i="1"/>
  <c r="G115" i="1"/>
  <c r="D115" i="1"/>
  <c r="H115" i="1" s="1"/>
  <c r="C115" i="1"/>
  <c r="D114" i="1"/>
  <c r="H114" i="1" s="1"/>
  <c r="C114" i="1"/>
  <c r="D113" i="1"/>
  <c r="H113" i="1" s="1"/>
  <c r="C113" i="1"/>
  <c r="G112" i="1"/>
  <c r="D112" i="1"/>
  <c r="H112" i="1" s="1"/>
  <c r="C112" i="1"/>
  <c r="H111" i="1"/>
  <c r="D111" i="1"/>
  <c r="G111" i="1" s="1"/>
  <c r="C111" i="1"/>
  <c r="D110" i="1"/>
  <c r="H110" i="1" s="1"/>
  <c r="C110" i="1"/>
  <c r="H109" i="1"/>
  <c r="D109" i="1"/>
  <c r="G109" i="1" s="1"/>
  <c r="C109" i="1"/>
  <c r="D108" i="1"/>
  <c r="G108" i="1" s="1"/>
  <c r="C108" i="1"/>
  <c r="H107" i="1"/>
  <c r="G107" i="1"/>
  <c r="D107" i="1"/>
  <c r="C107" i="1"/>
  <c r="D106" i="1"/>
  <c r="H106" i="1" s="1"/>
  <c r="C106" i="1"/>
  <c r="H105" i="1"/>
  <c r="D105" i="1"/>
  <c r="G105" i="1" s="1"/>
  <c r="C105" i="1"/>
  <c r="G104" i="1"/>
  <c r="D104" i="1"/>
  <c r="H104" i="1" s="1"/>
  <c r="C104" i="1"/>
  <c r="C103" i="1"/>
  <c r="D101" i="1"/>
  <c r="G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G91" i="1"/>
  <c r="D91" i="1"/>
  <c r="H91" i="1" s="1"/>
  <c r="C91" i="1"/>
  <c r="H90" i="1"/>
  <c r="G90" i="1"/>
  <c r="D90" i="1"/>
  <c r="C90" i="1"/>
  <c r="H89" i="1"/>
  <c r="G89" i="1"/>
  <c r="D89" i="1"/>
  <c r="C89" i="1"/>
  <c r="H88" i="1"/>
  <c r="D88" i="1"/>
  <c r="G88" i="1" s="1"/>
  <c r="C88" i="1"/>
  <c r="C87" i="1"/>
  <c r="H86" i="1"/>
  <c r="G86" i="1"/>
  <c r="D86" i="1"/>
  <c r="C86" i="1"/>
  <c r="H85" i="1"/>
  <c r="G85" i="1"/>
  <c r="D85" i="1"/>
  <c r="C85" i="1"/>
  <c r="H84" i="1"/>
  <c r="G84" i="1"/>
  <c r="D84" i="1"/>
  <c r="C84" i="1"/>
  <c r="H83" i="1"/>
  <c r="D83" i="1"/>
  <c r="G83" i="1" s="1"/>
  <c r="C83" i="1"/>
  <c r="H82" i="1"/>
  <c r="G82" i="1"/>
  <c r="D82" i="1"/>
  <c r="C82" i="1"/>
  <c r="H81" i="1"/>
  <c r="G81" i="1"/>
  <c r="D81" i="1"/>
  <c r="C81" i="1"/>
  <c r="H80" i="1"/>
  <c r="D80" i="1"/>
  <c r="G80" i="1" s="1"/>
  <c r="C80" i="1"/>
  <c r="D79" i="1"/>
  <c r="G79" i="1" s="1"/>
  <c r="C79" i="1"/>
  <c r="D77" i="1"/>
  <c r="H77" i="1" s="1"/>
  <c r="C77" i="1"/>
  <c r="D76" i="1"/>
  <c r="H76" i="1" s="1"/>
  <c r="C76" i="1"/>
  <c r="D75" i="1"/>
  <c r="H75" i="1" s="1"/>
  <c r="C75" i="1"/>
  <c r="D74" i="1"/>
  <c r="H74" i="1" s="1"/>
  <c r="C74" i="1"/>
  <c r="H72" i="1"/>
  <c r="D72" i="1"/>
  <c r="G72" i="1" s="1"/>
  <c r="C72" i="1"/>
  <c r="H71" i="1"/>
  <c r="D71" i="1"/>
  <c r="G71" i="1" s="1"/>
  <c r="C71" i="1"/>
  <c r="H69" i="1"/>
  <c r="G69" i="1"/>
  <c r="D69" i="1"/>
  <c r="C69" i="1"/>
  <c r="G68" i="1"/>
  <c r="D68" i="1"/>
  <c r="H68" i="1" s="1"/>
  <c r="C68" i="1"/>
  <c r="C67" i="1"/>
  <c r="D66" i="1"/>
  <c r="H66" i="1" s="1"/>
  <c r="C66" i="1"/>
  <c r="H65" i="1"/>
  <c r="G65" i="1"/>
  <c r="D65" i="1"/>
  <c r="C65" i="1"/>
  <c r="D64" i="1"/>
  <c r="H64" i="1" s="1"/>
  <c r="C64" i="1"/>
  <c r="H63" i="1"/>
  <c r="D63" i="1"/>
  <c r="G63" i="1" s="1"/>
  <c r="C63" i="1"/>
  <c r="H62" i="1"/>
  <c r="D62" i="1"/>
  <c r="G62" i="1" s="1"/>
  <c r="C62" i="1"/>
  <c r="D61" i="1"/>
  <c r="H61" i="1" s="1"/>
  <c r="C61" i="1"/>
  <c r="D59" i="1"/>
  <c r="H59" i="1" s="1"/>
  <c r="C59" i="1"/>
  <c r="H58" i="1"/>
  <c r="G58" i="1"/>
  <c r="D58" i="1"/>
  <c r="C58" i="1"/>
  <c r="H56" i="1"/>
  <c r="D56" i="1"/>
  <c r="G56" i="1" s="1"/>
  <c r="C56" i="1"/>
  <c r="H55" i="1"/>
  <c r="G55" i="1"/>
  <c r="D55" i="1"/>
  <c r="C55" i="1"/>
  <c r="C54" i="1"/>
  <c r="D53" i="1"/>
  <c r="H53" i="1" s="1"/>
  <c r="C53" i="1"/>
  <c r="D52" i="1"/>
  <c r="H52" i="1" s="1"/>
  <c r="C52" i="1"/>
  <c r="D51" i="1"/>
  <c r="G51" i="1" s="1"/>
  <c r="C51" i="1"/>
  <c r="H50" i="1"/>
  <c r="D50" i="1"/>
  <c r="G50" i="1" s="1"/>
  <c r="C50" i="1"/>
  <c r="D49" i="1"/>
  <c r="H49" i="1" s="1"/>
  <c r="C49" i="1"/>
  <c r="D48" i="1"/>
  <c r="G48" i="1" s="1"/>
  <c r="C48" i="1"/>
  <c r="G47" i="1"/>
  <c r="D47" i="1"/>
  <c r="H47" i="1" s="1"/>
  <c r="C47" i="1"/>
  <c r="C46" i="1"/>
  <c r="G44" i="1"/>
  <c r="D44" i="1"/>
  <c r="H44" i="1" s="1"/>
  <c r="C44" i="1"/>
  <c r="H43" i="1"/>
  <c r="G43" i="1"/>
  <c r="D43" i="1"/>
  <c r="C43" i="1"/>
  <c r="G42" i="1"/>
  <c r="D42" i="1"/>
  <c r="H42" i="1" s="1"/>
  <c r="C42" i="1"/>
  <c r="G41" i="1"/>
  <c r="D41" i="1"/>
  <c r="H41" i="1" s="1"/>
  <c r="C41" i="1"/>
  <c r="D40" i="1"/>
  <c r="H40" i="1" s="1"/>
  <c r="C40" i="1"/>
  <c r="D39" i="1"/>
  <c r="H39" i="1" s="1"/>
  <c r="C39" i="1"/>
  <c r="G38" i="1"/>
  <c r="D38" i="1"/>
  <c r="H38" i="1" s="1"/>
  <c r="C38" i="1"/>
  <c r="H37" i="1"/>
  <c r="G37" i="1"/>
  <c r="D37" i="1"/>
  <c r="C37" i="1"/>
  <c r="G36" i="1"/>
  <c r="D36" i="1"/>
  <c r="H36" i="1" s="1"/>
  <c r="C36" i="1"/>
  <c r="D35" i="1"/>
  <c r="G35" i="1" s="1"/>
  <c r="C35" i="1"/>
  <c r="G34" i="1"/>
  <c r="D34" i="1"/>
  <c r="H34" i="1" s="1"/>
  <c r="C34" i="1"/>
  <c r="G33" i="1"/>
  <c r="D33" i="1"/>
  <c r="H33" i="1" s="1"/>
  <c r="C33" i="1"/>
  <c r="C32" i="1"/>
  <c r="H31" i="1"/>
  <c r="G31" i="1"/>
  <c r="D31" i="1"/>
  <c r="C31" i="1"/>
  <c r="G30" i="1"/>
  <c r="D30" i="1"/>
  <c r="H30" i="1" s="1"/>
  <c r="C30" i="1"/>
  <c r="D29" i="1"/>
  <c r="H29" i="1" s="1"/>
  <c r="C29" i="1"/>
  <c r="H28" i="1"/>
  <c r="G28" i="1"/>
  <c r="D28" i="1"/>
  <c r="C28" i="1"/>
  <c r="D27" i="1"/>
  <c r="G27" i="1" s="1"/>
  <c r="C27" i="1"/>
  <c r="G26" i="1"/>
  <c r="D26" i="1"/>
  <c r="H26" i="1" s="1"/>
  <c r="C26" i="1"/>
  <c r="H24" i="1"/>
  <c r="D24" i="1"/>
  <c r="G24" i="1" s="1"/>
  <c r="C24" i="1"/>
  <c r="H23" i="1"/>
  <c r="D23" i="1"/>
  <c r="G23" i="1" s="1"/>
  <c r="C23" i="1"/>
  <c r="H22" i="1"/>
  <c r="D22" i="1"/>
  <c r="G22" i="1" s="1"/>
  <c r="C22" i="1"/>
  <c r="H21" i="1"/>
  <c r="D21" i="1"/>
  <c r="G21" i="1" s="1"/>
  <c r="C21" i="1"/>
  <c r="H20" i="1"/>
  <c r="G20" i="1"/>
  <c r="D20" i="1"/>
  <c r="C20" i="1"/>
  <c r="D18" i="1"/>
  <c r="H18" i="1" s="1"/>
  <c r="C18" i="1"/>
  <c r="D17" i="1"/>
  <c r="H17" i="1" s="1"/>
  <c r="C17" i="1"/>
  <c r="D16" i="1"/>
  <c r="H16" i="1" s="1"/>
  <c r="C16" i="1"/>
  <c r="D15" i="1"/>
  <c r="G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H750" i="1" l="1"/>
  <c r="H223" i="1"/>
  <c r="G206" i="1"/>
  <c r="H1679" i="1"/>
  <c r="G1674" i="1"/>
  <c r="H1671" i="1"/>
  <c r="G1666" i="1"/>
  <c r="H1663" i="1"/>
  <c r="H1659" i="1"/>
  <c r="G1650" i="1"/>
  <c r="H1647" i="1"/>
  <c r="G1646" i="1"/>
  <c r="H1631" i="1"/>
  <c r="H1627" i="1"/>
  <c r="G1626" i="1"/>
  <c r="G1623" i="1"/>
  <c r="H1623" i="1"/>
  <c r="G1614" i="1"/>
  <c r="H1603" i="1"/>
  <c r="G1686" i="1"/>
  <c r="E31" i="9"/>
  <c r="B31" i="9" s="1"/>
  <c r="E329" i="9"/>
  <c r="B329" i="9" s="1"/>
  <c r="H650" i="1"/>
  <c r="G647" i="1"/>
  <c r="G646" i="1"/>
  <c r="G649" i="1"/>
  <c r="F278" i="4"/>
  <c r="H271" i="1"/>
  <c r="D265" i="1"/>
  <c r="H266" i="1"/>
  <c r="G216" i="1"/>
  <c r="H191" i="1"/>
  <c r="G165" i="1"/>
  <c r="G158" i="1"/>
  <c r="G155" i="1"/>
  <c r="G492" i="1"/>
  <c r="G306" i="1"/>
  <c r="E30" i="9"/>
  <c r="B30" i="9" s="1"/>
  <c r="G54" i="1"/>
  <c r="G29" i="1"/>
  <c r="H27" i="1"/>
  <c r="G1006" i="1"/>
  <c r="G1003" i="1"/>
  <c r="E173" i="9"/>
  <c r="B173" i="9" s="1"/>
  <c r="E169" i="9"/>
  <c r="B169" i="9" s="1"/>
  <c r="G991" i="1"/>
  <c r="G987" i="1"/>
  <c r="G986" i="1"/>
  <c r="F290" i="9"/>
  <c r="B290" i="9" s="1"/>
  <c r="G985" i="1"/>
  <c r="G984" i="1"/>
  <c r="G983" i="1"/>
  <c r="F286" i="9"/>
  <c r="B286" i="9" s="1"/>
  <c r="B285" i="9"/>
  <c r="E150" i="9"/>
  <c r="B150" i="9" s="1"/>
  <c r="F275" i="9"/>
  <c r="B275" i="9" s="1"/>
  <c r="G937" i="1"/>
  <c r="G935" i="1"/>
  <c r="G934" i="1"/>
  <c r="F270" i="9"/>
  <c r="B270" i="9" s="1"/>
  <c r="G933" i="1"/>
  <c r="G932" i="1"/>
  <c r="E130" i="9"/>
  <c r="G931" i="1"/>
  <c r="G930" i="1"/>
  <c r="G929" i="1"/>
  <c r="G928" i="1"/>
  <c r="G927" i="1"/>
  <c r="G926" i="1"/>
  <c r="G925" i="1"/>
  <c r="G924" i="1"/>
  <c r="G923" i="1"/>
  <c r="G922" i="1"/>
  <c r="G921" i="1"/>
  <c r="G920" i="1"/>
  <c r="G919" i="1"/>
  <c r="B269" i="9"/>
  <c r="G918" i="1"/>
  <c r="E122" i="9"/>
  <c r="G917" i="1"/>
  <c r="G916" i="1"/>
  <c r="G915" i="1"/>
  <c r="G914" i="1"/>
  <c r="G913" i="1"/>
  <c r="G912" i="1"/>
  <c r="G911" i="1"/>
  <c r="E118" i="9"/>
  <c r="B118" i="9" s="1"/>
  <c r="G900" i="1"/>
  <c r="G894" i="1"/>
  <c r="E102" i="9"/>
  <c r="G874" i="1"/>
  <c r="G869" i="1"/>
  <c r="G868" i="1"/>
  <c r="G867" i="1"/>
  <c r="G866" i="1"/>
  <c r="G861" i="1"/>
  <c r="E86" i="9"/>
  <c r="G855" i="1"/>
  <c r="G854" i="1"/>
  <c r="G849" i="1"/>
  <c r="G848" i="1"/>
  <c r="G847" i="1"/>
  <c r="G846" i="1"/>
  <c r="G845" i="1"/>
  <c r="G844" i="1"/>
  <c r="E82" i="9"/>
  <c r="B82" i="9" s="1"/>
  <c r="G843" i="1"/>
  <c r="G842" i="1"/>
  <c r="G841" i="1"/>
  <c r="G840" i="1"/>
  <c r="G839" i="1"/>
  <c r="G838" i="1"/>
  <c r="G837" i="1"/>
  <c r="G836" i="1"/>
  <c r="G835" i="1"/>
  <c r="G834" i="1"/>
  <c r="G833" i="1"/>
  <c r="G832" i="1"/>
  <c r="G831" i="1"/>
  <c r="G830" i="1"/>
  <c r="G829" i="1"/>
  <c r="G828" i="1"/>
  <c r="G827" i="1"/>
  <c r="G826" i="1"/>
  <c r="G825" i="1"/>
  <c r="G824" i="1"/>
  <c r="G823" i="1"/>
  <c r="G822" i="1"/>
  <c r="G821" i="1"/>
  <c r="G819" i="1"/>
  <c r="E78" i="9"/>
  <c r="B78" i="9" s="1"/>
  <c r="G818" i="1"/>
  <c r="G817" i="1"/>
  <c r="G816" i="1"/>
  <c r="G815" i="1"/>
  <c r="G814" i="1"/>
  <c r="H813" i="1"/>
  <c r="G812" i="1"/>
  <c r="G811" i="1"/>
  <c r="G810" i="1"/>
  <c r="G809" i="1"/>
  <c r="G808" i="1"/>
  <c r="H807" i="1"/>
  <c r="H806" i="1"/>
  <c r="G803" i="1"/>
  <c r="E74" i="9"/>
  <c r="H800" i="1"/>
  <c r="G807" i="1"/>
  <c r="G806" i="1"/>
  <c r="G804" i="1"/>
  <c r="G800" i="1"/>
  <c r="G798" i="1"/>
  <c r="G797" i="1"/>
  <c r="G796" i="1"/>
  <c r="G795" i="1"/>
  <c r="G794" i="1"/>
  <c r="G793" i="1"/>
  <c r="G792" i="1"/>
  <c r="G791" i="1"/>
  <c r="G790" i="1"/>
  <c r="G789" i="1"/>
  <c r="G788" i="1"/>
  <c r="E66" i="9"/>
  <c r="E58" i="9"/>
  <c r="H737" i="1"/>
  <c r="F244" i="9"/>
  <c r="B244" i="9" s="1"/>
  <c r="H736" i="1"/>
  <c r="G736" i="1"/>
  <c r="G735" i="1"/>
  <c r="G734" i="1"/>
  <c r="G733" i="1"/>
  <c r="G732" i="1"/>
  <c r="G731" i="1"/>
  <c r="G730" i="1"/>
  <c r="G729" i="1"/>
  <c r="F238" i="9"/>
  <c r="B238" i="9" s="1"/>
  <c r="G728" i="1"/>
  <c r="G727" i="1"/>
  <c r="G726" i="1"/>
  <c r="H724" i="1"/>
  <c r="G716" i="1"/>
  <c r="F232" i="9"/>
  <c r="H703" i="1"/>
  <c r="G702" i="1"/>
  <c r="G701" i="1"/>
  <c r="G660" i="1"/>
  <c r="G659" i="1"/>
  <c r="G658" i="1"/>
  <c r="E28" i="9"/>
  <c r="B28" i="9" s="1"/>
  <c r="H656" i="1"/>
  <c r="E296" i="9"/>
  <c r="B296" i="9" s="1"/>
  <c r="G635" i="1"/>
  <c r="G630" i="1"/>
  <c r="G631" i="1"/>
  <c r="G629" i="1"/>
  <c r="G627" i="1"/>
  <c r="G628" i="1"/>
  <c r="E629" i="4"/>
  <c r="D623" i="1" s="1"/>
  <c r="G626" i="1"/>
  <c r="G624" i="1"/>
  <c r="G625" i="1"/>
  <c r="E170" i="9"/>
  <c r="B170" i="9" s="1"/>
  <c r="G616" i="1"/>
  <c r="E166" i="9"/>
  <c r="B166" i="9" s="1"/>
  <c r="H610" i="1"/>
  <c r="G610" i="1"/>
  <c r="B289" i="9"/>
  <c r="F287" i="9"/>
  <c r="B287" i="9" s="1"/>
  <c r="G605" i="1"/>
  <c r="G603" i="1"/>
  <c r="F283" i="9"/>
  <c r="B283" i="9" s="1"/>
  <c r="E597" i="4"/>
  <c r="D591" i="1" s="1"/>
  <c r="F282" i="9"/>
  <c r="B282" i="9" s="1"/>
  <c r="G597" i="1"/>
  <c r="G598" i="1"/>
  <c r="B281" i="9"/>
  <c r="G594" i="1"/>
  <c r="F279" i="9"/>
  <c r="B279" i="9" s="1"/>
  <c r="G593" i="1"/>
  <c r="F278" i="9"/>
  <c r="B278" i="9" s="1"/>
  <c r="H590" i="1"/>
  <c r="G588" i="1"/>
  <c r="H588" i="1"/>
  <c r="H585" i="1"/>
  <c r="G585" i="1"/>
  <c r="E584" i="4"/>
  <c r="D578" i="1" s="1"/>
  <c r="G577" i="1"/>
  <c r="G576" i="1"/>
  <c r="E571" i="4"/>
  <c r="D565" i="1" s="1"/>
  <c r="G564" i="1"/>
  <c r="E147" i="9"/>
  <c r="B147" i="9" s="1"/>
  <c r="E146" i="9"/>
  <c r="B146" i="9" s="1"/>
  <c r="E145" i="9"/>
  <c r="B145" i="9" s="1"/>
  <c r="G558" i="1"/>
  <c r="G556" i="1"/>
  <c r="G557" i="1"/>
  <c r="E142" i="9"/>
  <c r="B142" i="9" s="1"/>
  <c r="G555" i="1"/>
  <c r="G551" i="1"/>
  <c r="H551" i="1"/>
  <c r="G554" i="1"/>
  <c r="G553" i="1"/>
  <c r="E141" i="9"/>
  <c r="B141" i="9" s="1"/>
  <c r="B277" i="9"/>
  <c r="E138" i="9"/>
  <c r="B138" i="9" s="1"/>
  <c r="E137" i="9"/>
  <c r="B137" i="9" s="1"/>
  <c r="G542" i="1"/>
  <c r="F274" i="9"/>
  <c r="B274" i="9" s="1"/>
  <c r="G541" i="1"/>
  <c r="E134" i="9"/>
  <c r="B134" i="9" s="1"/>
  <c r="B273" i="9"/>
  <c r="E133" i="9"/>
  <c r="B133" i="9" s="1"/>
  <c r="H536" i="1"/>
  <c r="F271" i="9"/>
  <c r="B271" i="9" s="1"/>
  <c r="H531" i="1"/>
  <c r="H526" i="1"/>
  <c r="H517" i="1"/>
  <c r="E522" i="4"/>
  <c r="D516" i="1" s="1"/>
  <c r="E129" i="9"/>
  <c r="B129" i="9" s="1"/>
  <c r="E126" i="9"/>
  <c r="B126" i="9" s="1"/>
  <c r="G508" i="1"/>
  <c r="G509" i="1"/>
  <c r="G507" i="1"/>
  <c r="H503" i="1"/>
  <c r="F267" i="9"/>
  <c r="B267" i="9" s="1"/>
  <c r="G501" i="1"/>
  <c r="G500" i="1"/>
  <c r="G499" i="1"/>
  <c r="B264" i="9"/>
  <c r="G498" i="1"/>
  <c r="G496" i="1"/>
  <c r="F262" i="9"/>
  <c r="B262" i="9" s="1"/>
  <c r="E114" i="9"/>
  <c r="B261" i="9"/>
  <c r="H491" i="1"/>
  <c r="G491" i="1"/>
  <c r="E491" i="4"/>
  <c r="D485" i="1" s="1"/>
  <c r="F259" i="9"/>
  <c r="B259" i="9" s="1"/>
  <c r="G487" i="1"/>
  <c r="B256" i="9"/>
  <c r="H482" i="1"/>
  <c r="G482" i="1"/>
  <c r="G483" i="1"/>
  <c r="G481" i="1"/>
  <c r="H479" i="1"/>
  <c r="G479" i="1"/>
  <c r="G480" i="1"/>
  <c r="E479" i="4"/>
  <c r="D473" i="1" s="1"/>
  <c r="H474" i="1"/>
  <c r="G472" i="1"/>
  <c r="G470" i="1"/>
  <c r="G471" i="1"/>
  <c r="E106" i="9"/>
  <c r="B106" i="9" s="1"/>
  <c r="G469" i="1"/>
  <c r="G468" i="1"/>
  <c r="G464" i="1"/>
  <c r="G463" i="1"/>
  <c r="G459" i="1"/>
  <c r="G457" i="1"/>
  <c r="G456" i="1"/>
  <c r="G455" i="1"/>
  <c r="G454" i="1"/>
  <c r="G453" i="1"/>
  <c r="G451" i="1"/>
  <c r="E98" i="9"/>
  <c r="B98" i="9" s="1"/>
  <c r="F254" i="9"/>
  <c r="B254" i="9" s="1"/>
  <c r="G441" i="1"/>
  <c r="B253" i="9"/>
  <c r="G439" i="1"/>
  <c r="G440" i="1"/>
  <c r="F252" i="9"/>
  <c r="B252" i="9" s="1"/>
  <c r="G438" i="1"/>
  <c r="G437" i="1"/>
  <c r="E90" i="9"/>
  <c r="B248" i="9"/>
  <c r="G426" i="1"/>
  <c r="H421" i="1"/>
  <c r="G406" i="1"/>
  <c r="G404" i="1"/>
  <c r="G401" i="1"/>
  <c r="G402" i="1"/>
  <c r="G403" i="1"/>
  <c r="G400" i="1"/>
  <c r="G399" i="1"/>
  <c r="G398" i="1"/>
  <c r="G396" i="1"/>
  <c r="G397" i="1"/>
  <c r="G395" i="1"/>
  <c r="G393" i="1"/>
  <c r="G394" i="1"/>
  <c r="G392" i="1"/>
  <c r="G391" i="1"/>
  <c r="G390" i="1"/>
  <c r="G388" i="1"/>
  <c r="G389" i="1"/>
  <c r="G387" i="1"/>
  <c r="G386" i="1"/>
  <c r="G385" i="1"/>
  <c r="G383" i="1"/>
  <c r="G384" i="1"/>
  <c r="G382" i="1"/>
  <c r="G381" i="1"/>
  <c r="G380" i="1"/>
  <c r="G379" i="1"/>
  <c r="G378" i="1"/>
  <c r="G377" i="1"/>
  <c r="G376" i="1"/>
  <c r="G374" i="1"/>
  <c r="G375" i="1"/>
  <c r="F379" i="4"/>
  <c r="G373" i="1"/>
  <c r="G372" i="1"/>
  <c r="G371" i="1"/>
  <c r="G369" i="1"/>
  <c r="H369" i="1"/>
  <c r="F374" i="4"/>
  <c r="E373" i="4"/>
  <c r="D368" i="1" s="1"/>
  <c r="H361" i="1"/>
  <c r="G361" i="1"/>
  <c r="E361" i="4"/>
  <c r="D356" i="1" s="1"/>
  <c r="G359" i="1"/>
  <c r="G353" i="1"/>
  <c r="G354" i="1"/>
  <c r="G352" i="1"/>
  <c r="G349" i="1"/>
  <c r="G350" i="1"/>
  <c r="G351" i="1"/>
  <c r="G348" i="1"/>
  <c r="G347" i="1"/>
  <c r="G346" i="1"/>
  <c r="G344" i="1"/>
  <c r="G345" i="1"/>
  <c r="G343" i="1"/>
  <c r="G341" i="1"/>
  <c r="G342" i="1"/>
  <c r="G340" i="1"/>
  <c r="G339" i="1"/>
  <c r="G338" i="1"/>
  <c r="G336" i="1"/>
  <c r="G337" i="1"/>
  <c r="G335" i="1"/>
  <c r="G334" i="1"/>
  <c r="G333" i="1"/>
  <c r="G332" i="1"/>
  <c r="G328" i="1"/>
  <c r="G322" i="1"/>
  <c r="E321" i="4"/>
  <c r="D316" i="1" s="1"/>
  <c r="G309" i="1"/>
  <c r="H305" i="1"/>
  <c r="G305" i="1"/>
  <c r="F310" i="4"/>
  <c r="E309" i="4"/>
  <c r="D304" i="1" s="1"/>
  <c r="G423" i="1"/>
  <c r="F428" i="4"/>
  <c r="H422" i="1"/>
  <c r="E647" i="4"/>
  <c r="D641" i="1" s="1"/>
  <c r="G298" i="1"/>
  <c r="E648" i="4"/>
  <c r="D642" i="1" s="1"/>
  <c r="G291" i="1"/>
  <c r="G293" i="1"/>
  <c r="G284" i="1"/>
  <c r="G283" i="1"/>
  <c r="G282" i="1"/>
  <c r="G281" i="1"/>
  <c r="H280" i="1"/>
  <c r="E273" i="4"/>
  <c r="D269" i="1" s="1"/>
  <c r="H269" i="1" s="1"/>
  <c r="H274" i="1"/>
  <c r="G262" i="1"/>
  <c r="G261" i="1"/>
  <c r="G259" i="1"/>
  <c r="H259" i="1"/>
  <c r="E262" i="4"/>
  <c r="G246" i="1"/>
  <c r="G245" i="1"/>
  <c r="G242" i="1"/>
  <c r="G243" i="1"/>
  <c r="E75" i="9"/>
  <c r="B75" i="9" s="1"/>
  <c r="G241" i="1"/>
  <c r="G240" i="1"/>
  <c r="G239" i="1"/>
  <c r="G233" i="1"/>
  <c r="E70" i="9"/>
  <c r="B70" i="9" s="1"/>
  <c r="G222" i="1"/>
  <c r="H221" i="1"/>
  <c r="F246" i="9"/>
  <c r="B246" i="9" s="1"/>
  <c r="H212" i="1"/>
  <c r="G210" i="1"/>
  <c r="G207" i="1"/>
  <c r="G204" i="1"/>
  <c r="E202" i="4"/>
  <c r="D198" i="1" s="1"/>
  <c r="E62" i="9"/>
  <c r="B62" i="9" s="1"/>
  <c r="G199" i="1"/>
  <c r="G201" i="1"/>
  <c r="F243" i="9"/>
  <c r="B243" i="9" s="1"/>
  <c r="E54" i="9"/>
  <c r="G190" i="1"/>
  <c r="G188" i="1"/>
  <c r="H187" i="1"/>
  <c r="G186" i="1"/>
  <c r="H185" i="1"/>
  <c r="G185" i="1"/>
  <c r="B240" i="9"/>
  <c r="G180" i="1"/>
  <c r="G179" i="1"/>
  <c r="F178" i="4"/>
  <c r="E50" i="9"/>
  <c r="B50" i="9" s="1"/>
  <c r="G178" i="1"/>
  <c r="G177" i="1"/>
  <c r="G176" i="1"/>
  <c r="G174" i="1"/>
  <c r="G175" i="1"/>
  <c r="G173" i="1"/>
  <c r="G172" i="1"/>
  <c r="G171" i="1"/>
  <c r="G170" i="1"/>
  <c r="G169" i="1"/>
  <c r="G168" i="1"/>
  <c r="G166" i="1"/>
  <c r="G162" i="1"/>
  <c r="H161" i="1"/>
  <c r="G156" i="1"/>
  <c r="H156" i="1"/>
  <c r="F160" i="4"/>
  <c r="E153" i="4"/>
  <c r="D149" i="1" s="1"/>
  <c r="G149" i="1" s="1"/>
  <c r="G154" i="1"/>
  <c r="G152" i="1"/>
  <c r="G150" i="1"/>
  <c r="G151" i="1"/>
  <c r="G147" i="1"/>
  <c r="G146" i="1"/>
  <c r="G145" i="1"/>
  <c r="G144" i="1"/>
  <c r="G142" i="1"/>
  <c r="G141" i="1"/>
  <c r="G132" i="1"/>
  <c r="G125" i="1"/>
  <c r="H125" i="1"/>
  <c r="H122" i="1"/>
  <c r="G122" i="1"/>
  <c r="E125" i="4"/>
  <c r="D121" i="1" s="1"/>
  <c r="G123" i="1"/>
  <c r="G120" i="1"/>
  <c r="G118" i="1"/>
  <c r="G116" i="1"/>
  <c r="G117" i="1"/>
  <c r="F120" i="4"/>
  <c r="G114" i="1"/>
  <c r="E46" i="9"/>
  <c r="G113" i="1"/>
  <c r="H108" i="1"/>
  <c r="G110" i="1"/>
  <c r="F235" i="9"/>
  <c r="B235" i="9" s="1"/>
  <c r="G106" i="1"/>
  <c r="H101" i="1"/>
  <c r="G100" i="1"/>
  <c r="G99" i="1"/>
  <c r="G98" i="1"/>
  <c r="G97" i="1"/>
  <c r="G96" i="1"/>
  <c r="G94" i="1"/>
  <c r="G95" i="1"/>
  <c r="G93" i="1"/>
  <c r="G92" i="1"/>
  <c r="B232" i="9"/>
  <c r="G87" i="1"/>
  <c r="H87" i="1"/>
  <c r="F91" i="4"/>
  <c r="E82" i="4"/>
  <c r="D78" i="1" s="1"/>
  <c r="H79" i="1"/>
  <c r="G77" i="1"/>
  <c r="G76" i="1"/>
  <c r="G75" i="1"/>
  <c r="G74" i="1"/>
  <c r="E38" i="9"/>
  <c r="B38" i="9" s="1"/>
  <c r="F74" i="4"/>
  <c r="G64" i="1"/>
  <c r="G66" i="1"/>
  <c r="E34" i="9"/>
  <c r="G61" i="1"/>
  <c r="G59" i="1"/>
  <c r="G53" i="1"/>
  <c r="G52" i="1"/>
  <c r="G49" i="1"/>
  <c r="H51" i="1"/>
  <c r="H48" i="1"/>
  <c r="H46" i="1"/>
  <c r="G46" i="1"/>
  <c r="E49" i="4"/>
  <c r="D45" i="1" s="1"/>
  <c r="G39" i="1"/>
  <c r="G40" i="1"/>
  <c r="H35" i="1"/>
  <c r="H32" i="1"/>
  <c r="G32" i="1"/>
  <c r="F29" i="4"/>
  <c r="F230" i="9"/>
  <c r="B230" i="9" s="1"/>
  <c r="F23" i="4"/>
  <c r="G18" i="1"/>
  <c r="G17" i="1"/>
  <c r="G16" i="1"/>
  <c r="H15" i="1"/>
  <c r="G13" i="1"/>
  <c r="G14" i="1"/>
  <c r="G12" i="1"/>
  <c r="G11" i="1"/>
  <c r="G10" i="1"/>
  <c r="G9" i="1"/>
  <c r="G8" i="1"/>
  <c r="G7" i="1"/>
  <c r="G6" i="1"/>
  <c r="G4" i="1"/>
  <c r="G5" i="1"/>
  <c r="G1610" i="1"/>
  <c r="G1601" i="1"/>
  <c r="C1681" i="1"/>
  <c r="H1681" i="1" s="1"/>
  <c r="H1683" i="1"/>
  <c r="G1670" i="1"/>
  <c r="H1654" i="1"/>
  <c r="G1654" i="1"/>
  <c r="H1655" i="1"/>
  <c r="G1639" i="1"/>
  <c r="H1639" i="1"/>
  <c r="D51" i="8"/>
  <c r="D45" i="8" s="1"/>
  <c r="G1638" i="1"/>
  <c r="G1634" i="1"/>
  <c r="D25" i="8"/>
  <c r="C1602" i="1" s="1"/>
  <c r="H1602" i="1" s="1"/>
  <c r="H1595" i="1"/>
  <c r="H1599" i="1"/>
  <c r="D6" i="8"/>
  <c r="C1583" i="1" s="1"/>
  <c r="G1583" i="1" s="1"/>
  <c r="H1591" i="1"/>
  <c r="G1585" i="1"/>
  <c r="H1587" i="1"/>
  <c r="E36" i="9"/>
  <c r="B36" i="9" s="1"/>
  <c r="F236" i="9"/>
  <c r="B236" i="9" s="1"/>
  <c r="E312" i="9"/>
  <c r="E320" i="9"/>
  <c r="B320" i="9" s="1"/>
  <c r="E322" i="9"/>
  <c r="B322" i="9" s="1"/>
  <c r="G67" i="1"/>
  <c r="G544" i="1"/>
  <c r="I1542" i="1"/>
  <c r="H1268" i="1"/>
  <c r="G1268" i="1"/>
  <c r="H1300" i="1"/>
  <c r="G1300" i="1"/>
  <c r="H1511" i="1"/>
  <c r="G1511" i="1"/>
  <c r="H1486" i="1"/>
  <c r="I1551" i="1"/>
  <c r="H1406" i="1"/>
  <c r="G1406" i="1"/>
  <c r="H1125" i="1"/>
  <c r="G1125" i="1"/>
  <c r="H1170" i="1"/>
  <c r="G1170" i="1"/>
  <c r="H1176" i="1"/>
  <c r="G1176" i="1"/>
  <c r="G250" i="1"/>
  <c r="G446" i="1"/>
  <c r="J1547" i="1"/>
  <c r="G1564" i="1"/>
  <c r="I1564" i="1" s="1"/>
  <c r="J1564" i="1"/>
  <c r="G1566" i="1"/>
  <c r="J1566" i="1"/>
  <c r="G1568" i="1"/>
  <c r="I1568" i="1" s="1"/>
  <c r="J1568" i="1"/>
  <c r="G1570" i="1"/>
  <c r="J1570" i="1"/>
  <c r="H1624" i="1"/>
  <c r="G1624" i="1"/>
  <c r="H1632" i="1"/>
  <c r="G1632" i="1"/>
  <c r="H1636" i="1"/>
  <c r="G1636" i="1"/>
  <c r="H1640" i="1"/>
  <c r="G1640" i="1"/>
  <c r="H1644" i="1"/>
  <c r="G1644" i="1"/>
  <c r="H1648" i="1"/>
  <c r="G1648" i="1"/>
  <c r="H1652" i="1"/>
  <c r="G1652" i="1"/>
  <c r="H1660" i="1"/>
  <c r="G1660" i="1"/>
  <c r="H1684" i="1"/>
  <c r="G1684" i="1"/>
  <c r="F141" i="4"/>
  <c r="D140" i="4"/>
  <c r="G338" i="9"/>
  <c r="E338" i="9" s="1"/>
  <c r="B338" i="9" s="1"/>
  <c r="D177" i="5"/>
  <c r="D1540" i="1"/>
  <c r="E6" i="7"/>
  <c r="E466" i="4"/>
  <c r="D460" i="1" s="1"/>
  <c r="E536" i="4"/>
  <c r="F88" i="5"/>
  <c r="C60" i="1"/>
  <c r="C70" i="1"/>
  <c r="C238" i="1"/>
  <c r="C253" i="1"/>
  <c r="C331" i="1"/>
  <c r="C405" i="1"/>
  <c r="C407" i="1"/>
  <c r="C425" i="1"/>
  <c r="C431" i="1"/>
  <c r="C467" i="1"/>
  <c r="C569" i="1"/>
  <c r="C583" i="1"/>
  <c r="C615" i="1"/>
  <c r="C641" i="1"/>
  <c r="C1017" i="1"/>
  <c r="C1207" i="1"/>
  <c r="C1409" i="1"/>
  <c r="G1424" i="1"/>
  <c r="G1426" i="1"/>
  <c r="G1428" i="1"/>
  <c r="G1430" i="1"/>
  <c r="G1543" i="1"/>
  <c r="G1547" i="1"/>
  <c r="J1549" i="1"/>
  <c r="H1550" i="1"/>
  <c r="H1551" i="1"/>
  <c r="H1564" i="1"/>
  <c r="G1565" i="1"/>
  <c r="I1565" i="1" s="1"/>
  <c r="H1566" i="1"/>
  <c r="G1567" i="1"/>
  <c r="I1567" i="1" s="1"/>
  <c r="H1568" i="1"/>
  <c r="G1569" i="1"/>
  <c r="I1569" i="1" s="1"/>
  <c r="H1570" i="1"/>
  <c r="G1574" i="1"/>
  <c r="I1574" i="1" s="1"/>
  <c r="J1574" i="1"/>
  <c r="G1576" i="1"/>
  <c r="I1576" i="1" s="1"/>
  <c r="J1576" i="1"/>
  <c r="H1584" i="1"/>
  <c r="G1584" i="1"/>
  <c r="H1588" i="1"/>
  <c r="G1588" i="1"/>
  <c r="H1592" i="1"/>
  <c r="G1592" i="1"/>
  <c r="H1596" i="1"/>
  <c r="G1596" i="1"/>
  <c r="H1600" i="1"/>
  <c r="G1600" i="1"/>
  <c r="G1625" i="1"/>
  <c r="G1629" i="1"/>
  <c r="G1633" i="1"/>
  <c r="G1637" i="1"/>
  <c r="G1641" i="1"/>
  <c r="G1645" i="1"/>
  <c r="G1649" i="1"/>
  <c r="G1653" i="1"/>
  <c r="G1657" i="1"/>
  <c r="G1661" i="1"/>
  <c r="G1665" i="1"/>
  <c r="G1669" i="1"/>
  <c r="G1673" i="1"/>
  <c r="G1677" i="1"/>
  <c r="G1685" i="1"/>
  <c r="F17" i="4"/>
  <c r="D7" i="4"/>
  <c r="F58" i="4"/>
  <c r="E164" i="4"/>
  <c r="D160" i="1" s="1"/>
  <c r="G160" i="1" s="1"/>
  <c r="F221" i="4"/>
  <c r="F231" i="4"/>
  <c r="D230" i="4"/>
  <c r="F274" i="4"/>
  <c r="D135" i="5"/>
  <c r="F136" i="5"/>
  <c r="F203" i="5"/>
  <c r="F99" i="6"/>
  <c r="D89" i="6"/>
  <c r="H32" i="3"/>
  <c r="G310" i="9"/>
  <c r="H309" i="9"/>
  <c r="M228" i="9"/>
  <c r="G309" i="9"/>
  <c r="H308" i="9"/>
  <c r="E308" i="9" s="1"/>
  <c r="B308" i="9" s="1"/>
  <c r="G302" i="9"/>
  <c r="E302" i="9" s="1"/>
  <c r="B302" i="9" s="1"/>
  <c r="G301" i="9"/>
  <c r="E301" i="9" s="1"/>
  <c r="B301" i="9" s="1"/>
  <c r="G300" i="9"/>
  <c r="E300" i="9" s="1"/>
  <c r="B300" i="9" s="1"/>
  <c r="H310" i="9"/>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3" i="9"/>
  <c r="E223" i="9" s="1"/>
  <c r="B223" i="9" s="1"/>
  <c r="G219" i="9"/>
  <c r="E219" i="9" s="1"/>
  <c r="B219" i="9" s="1"/>
  <c r="G215" i="9"/>
  <c r="E215" i="9" s="1"/>
  <c r="B215" i="9" s="1"/>
  <c r="G180" i="9"/>
  <c r="H179" i="9"/>
  <c r="L228"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G221" i="9"/>
  <c r="E221" i="9" s="1"/>
  <c r="B221" i="9" s="1"/>
  <c r="G213" i="9"/>
  <c r="E213" i="9" s="1"/>
  <c r="B213" i="9" s="1"/>
  <c r="G211" i="9"/>
  <c r="E211" i="9" s="1"/>
  <c r="B211" i="9" s="1"/>
  <c r="G209" i="9"/>
  <c r="E209" i="9" s="1"/>
  <c r="B209" i="9" s="1"/>
  <c r="L207" i="9"/>
  <c r="F207" i="9" s="1"/>
  <c r="G225" i="9"/>
  <c r="E225" i="9" s="1"/>
  <c r="B225" i="9" s="1"/>
  <c r="G210" i="9"/>
  <c r="E210" i="9" s="1"/>
  <c r="B210" i="9" s="1"/>
  <c r="G212" i="9"/>
  <c r="E212" i="9" s="1"/>
  <c r="B212" i="9" s="1"/>
  <c r="G217" i="9"/>
  <c r="E217" i="9" s="1"/>
  <c r="B217" i="9" s="1"/>
  <c r="G208" i="9"/>
  <c r="E208" i="9" s="1"/>
  <c r="B208" i="9" s="1"/>
  <c r="I10" i="9"/>
  <c r="J1551" i="1"/>
  <c r="H1656" i="1"/>
  <c r="G1656" i="1"/>
  <c r="H1664" i="1"/>
  <c r="G1664" i="1"/>
  <c r="H1668" i="1"/>
  <c r="G1668" i="1"/>
  <c r="H1672" i="1"/>
  <c r="G1672" i="1"/>
  <c r="H1676" i="1"/>
  <c r="G1676" i="1"/>
  <c r="H1680" i="1"/>
  <c r="G1680" i="1"/>
  <c r="H26" i="3"/>
  <c r="D141" i="6"/>
  <c r="D114" i="6"/>
  <c r="F115" i="6"/>
  <c r="E22" i="7"/>
  <c r="D1556" i="1"/>
  <c r="H1556" i="1" s="1"/>
  <c r="E38" i="7"/>
  <c r="J1544" i="1"/>
  <c r="G1550" i="1"/>
  <c r="G1553" i="1"/>
  <c r="I1553" i="1" s="1"/>
  <c r="J1553" i="1"/>
  <c r="G1557" i="1"/>
  <c r="J1557" i="1"/>
  <c r="G1559" i="1"/>
  <c r="J1559" i="1"/>
  <c r="G1561" i="1"/>
  <c r="J1561" i="1"/>
  <c r="G1572" i="1"/>
  <c r="G1579" i="1"/>
  <c r="J1579" i="1"/>
  <c r="G1581" i="1"/>
  <c r="I1581" i="1" s="1"/>
  <c r="J1581" i="1"/>
  <c r="H1604" i="1"/>
  <c r="G1604" i="1"/>
  <c r="H1608" i="1"/>
  <c r="G1608" i="1"/>
  <c r="H1612" i="1"/>
  <c r="G1612" i="1"/>
  <c r="H1616" i="1"/>
  <c r="G1616" i="1"/>
  <c r="H1620" i="1"/>
  <c r="G1620" i="1"/>
  <c r="D134" i="4"/>
  <c r="F135" i="4"/>
  <c r="D119" i="5"/>
  <c r="D69" i="5" s="1"/>
  <c r="F120" i="5"/>
  <c r="F5" i="6"/>
  <c r="D1510" i="1"/>
  <c r="I29" i="3"/>
  <c r="C19" i="1"/>
  <c r="C25" i="1"/>
  <c r="C57" i="1"/>
  <c r="C73" i="1"/>
  <c r="C131" i="1"/>
  <c r="C137" i="1"/>
  <c r="C294" i="1"/>
  <c r="C473" i="1"/>
  <c r="C539" i="1"/>
  <c r="C575" i="1"/>
  <c r="C1057" i="1"/>
  <c r="C1087" i="1"/>
  <c r="G1425" i="1"/>
  <c r="G1427" i="1"/>
  <c r="G1429" i="1"/>
  <c r="D103" i="1"/>
  <c r="D218" i="1"/>
  <c r="D270" i="1"/>
  <c r="D486" i="1"/>
  <c r="D566" i="1"/>
  <c r="D592" i="1"/>
  <c r="D1255" i="1"/>
  <c r="D1256" i="1"/>
  <c r="C1439" i="1"/>
  <c r="H1542" i="1"/>
  <c r="J1542" i="1"/>
  <c r="H1543" i="1"/>
  <c r="G1544" i="1"/>
  <c r="I1544" i="1" s="1"/>
  <c r="H1546" i="1"/>
  <c r="I1546" i="1" s="1"/>
  <c r="J1546" i="1"/>
  <c r="G1552" i="1"/>
  <c r="I1552" i="1" s="1"/>
  <c r="H1553" i="1"/>
  <c r="G1554" i="1"/>
  <c r="I1554" i="1" s="1"/>
  <c r="H1557" i="1"/>
  <c r="G1558" i="1"/>
  <c r="I1558" i="1" s="1"/>
  <c r="H1559" i="1"/>
  <c r="G1560" i="1"/>
  <c r="I1560" i="1" s="1"/>
  <c r="H1561" i="1"/>
  <c r="G1562" i="1"/>
  <c r="I1562" i="1" s="1"/>
  <c r="H1563" i="1"/>
  <c r="J1565" i="1"/>
  <c r="J1567" i="1"/>
  <c r="J1569" i="1"/>
  <c r="D1577" i="1"/>
  <c r="G1578" i="1"/>
  <c r="I1578" i="1" s="1"/>
  <c r="H1579" i="1"/>
  <c r="G1580" i="1"/>
  <c r="I1580" i="1" s="1"/>
  <c r="H1581" i="1"/>
  <c r="G1605" i="1"/>
  <c r="G1609" i="1"/>
  <c r="G1613" i="1"/>
  <c r="G1617" i="1"/>
  <c r="D49" i="4"/>
  <c r="F83" i="4"/>
  <c r="D82" i="4"/>
  <c r="F107" i="4"/>
  <c r="D106" i="4"/>
  <c r="F165" i="4"/>
  <c r="E230" i="4"/>
  <c r="D226" i="1" s="1"/>
  <c r="D522" i="4"/>
  <c r="F523" i="4"/>
  <c r="D571" i="4"/>
  <c r="G156" i="9"/>
  <c r="E156" i="9" s="1"/>
  <c r="B156" i="9" s="1"/>
  <c r="F607" i="4"/>
  <c r="D597" i="4"/>
  <c r="F633" i="4"/>
  <c r="D629" i="4"/>
  <c r="F70" i="5"/>
  <c r="H336" i="9"/>
  <c r="E177" i="5"/>
  <c r="F219" i="5"/>
  <c r="D35" i="6"/>
  <c r="E89" i="6"/>
  <c r="D1485" i="1" s="1"/>
  <c r="D1486" i="1"/>
  <c r="G1486" i="1" s="1"/>
  <c r="D202" i="4"/>
  <c r="D466" i="4"/>
  <c r="D536" i="4"/>
  <c r="D7" i="5"/>
  <c r="G315" i="9"/>
  <c r="G316" i="9"/>
  <c r="D147" i="5"/>
  <c r="E7" i="4"/>
  <c r="F194" i="4"/>
  <c r="D321" i="4"/>
  <c r="D361" i="4"/>
  <c r="D373" i="4"/>
  <c r="E431" i="4"/>
  <c r="D584" i="4"/>
  <c r="E12" i="5"/>
  <c r="H314" i="9"/>
  <c r="E88" i="5"/>
  <c r="G336" i="9"/>
  <c r="E336" i="9" s="1"/>
  <c r="B336" i="9" s="1"/>
  <c r="F178" i="5"/>
  <c r="E5" i="6"/>
  <c r="E35" i="6"/>
  <c r="D648" i="4"/>
  <c r="B26" i="9"/>
  <c r="B34" i="9"/>
  <c r="B42" i="9"/>
  <c r="B46" i="9"/>
  <c r="B54" i="9"/>
  <c r="B58" i="9"/>
  <c r="B66" i="9"/>
  <c r="B74" i="9"/>
  <c r="B86" i="9"/>
  <c r="B90" i="9"/>
  <c r="B94" i="9"/>
  <c r="B102" i="9"/>
  <c r="B110" i="9"/>
  <c r="B114" i="9"/>
  <c r="B122" i="9"/>
  <c r="B130" i="9"/>
  <c r="E314" i="9"/>
  <c r="B314" i="9" s="1"/>
  <c r="H316" i="9"/>
  <c r="H315" i="9"/>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54" i="9"/>
  <c r="B154" i="9" s="1"/>
  <c r="B312" i="9"/>
  <c r="B260" i="9"/>
  <c r="B268" i="9"/>
  <c r="B272" i="9"/>
  <c r="B276" i="9"/>
  <c r="B280" i="9"/>
  <c r="B284" i="9"/>
  <c r="B288" i="9"/>
  <c r="B292" i="9"/>
  <c r="B303" i="9"/>
  <c r="B307" i="9"/>
  <c r="E311" i="9"/>
  <c r="B311" i="9" s="1"/>
  <c r="B340" i="9"/>
  <c r="F234" i="9"/>
  <c r="B234" i="9" s="1"/>
  <c r="F242" i="9"/>
  <c r="B242" i="9" s="1"/>
  <c r="F250" i="9"/>
  <c r="B250" i="9" s="1"/>
  <c r="F258" i="9"/>
  <c r="B258" i="9" s="1"/>
  <c r="F266" i="9"/>
  <c r="B266" i="9" s="1"/>
  <c r="B313" i="9"/>
  <c r="E335" i="9"/>
  <c r="B335" i="9" s="1"/>
  <c r="G265" i="1" l="1"/>
  <c r="H265" i="1"/>
  <c r="H485" i="1"/>
  <c r="G485" i="1"/>
  <c r="E180" i="9"/>
  <c r="B180" i="9" s="1"/>
  <c r="E360" i="4"/>
  <c r="E418" i="4" s="1"/>
  <c r="D413" i="1" s="1"/>
  <c r="E308" i="4"/>
  <c r="G304" i="1"/>
  <c r="H304" i="1"/>
  <c r="F309" i="4"/>
  <c r="F647" i="4"/>
  <c r="G269" i="1"/>
  <c r="F273" i="4"/>
  <c r="F262" i="4"/>
  <c r="D258" i="1"/>
  <c r="F164" i="4"/>
  <c r="F153" i="4"/>
  <c r="G24" i="9"/>
  <c r="H24" i="9"/>
  <c r="H149" i="1"/>
  <c r="H121" i="1"/>
  <c r="G121" i="1"/>
  <c r="G1681" i="1"/>
  <c r="H1583" i="1"/>
  <c r="G1602" i="1"/>
  <c r="D44" i="8"/>
  <c r="H19" i="9" s="1"/>
  <c r="E19" i="9" s="1"/>
  <c r="B19" i="9" s="1"/>
  <c r="C1628" i="1"/>
  <c r="G1628" i="1" s="1"/>
  <c r="H1628" i="1"/>
  <c r="C1622" i="1"/>
  <c r="I39" i="3"/>
  <c r="F69" i="5"/>
  <c r="C1074" i="1"/>
  <c r="H22" i="3"/>
  <c r="G347" i="9"/>
  <c r="E347" i="9" s="1"/>
  <c r="F584" i="4"/>
  <c r="C578" i="1"/>
  <c r="F321" i="4"/>
  <c r="C316" i="1"/>
  <c r="F7" i="5"/>
  <c r="D6" i="5"/>
  <c r="H21" i="3"/>
  <c r="C1012" i="1"/>
  <c r="H486" i="1"/>
  <c r="G486" i="1"/>
  <c r="H1087" i="1"/>
  <c r="G1087" i="1"/>
  <c r="H73" i="1"/>
  <c r="G73" i="1"/>
  <c r="H30" i="3"/>
  <c r="F141" i="6"/>
  <c r="C1537" i="1"/>
  <c r="F7" i="4"/>
  <c r="D6" i="4"/>
  <c r="C3" i="1"/>
  <c r="H569" i="1"/>
  <c r="G569" i="1"/>
  <c r="H407" i="1"/>
  <c r="G407" i="1"/>
  <c r="H238" i="1"/>
  <c r="G238" i="1"/>
  <c r="D1539" i="1"/>
  <c r="E5" i="7"/>
  <c r="H467" i="1"/>
  <c r="G467" i="1"/>
  <c r="H1540" i="1"/>
  <c r="G1540" i="1"/>
  <c r="F648" i="4"/>
  <c r="C642" i="1"/>
  <c r="D3" i="1"/>
  <c r="E6" i="4"/>
  <c r="E316" i="9"/>
  <c r="B316" i="9" s="1"/>
  <c r="F466" i="4"/>
  <c r="C460" i="1"/>
  <c r="F629" i="4"/>
  <c r="C623" i="1"/>
  <c r="H1577" i="1"/>
  <c r="G1577" i="1"/>
  <c r="H592" i="1"/>
  <c r="G592" i="1"/>
  <c r="H218" i="1"/>
  <c r="G218" i="1"/>
  <c r="H575" i="1"/>
  <c r="G575" i="1"/>
  <c r="H137" i="1"/>
  <c r="G137" i="1"/>
  <c r="H25" i="1"/>
  <c r="G25" i="1"/>
  <c r="I1579" i="1"/>
  <c r="E310" i="9"/>
  <c r="B310" i="9" s="1"/>
  <c r="G1409" i="1"/>
  <c r="H1409" i="1"/>
  <c r="H615" i="1"/>
  <c r="G615" i="1"/>
  <c r="H431" i="1"/>
  <c r="G431" i="1"/>
  <c r="H331" i="1"/>
  <c r="G331" i="1"/>
  <c r="H60" i="1"/>
  <c r="G60" i="1"/>
  <c r="E152" i="4"/>
  <c r="D176" i="5"/>
  <c r="F177" i="5"/>
  <c r="C1181" i="1"/>
  <c r="H23" i="3"/>
  <c r="F202" i="4"/>
  <c r="C198" i="1"/>
  <c r="F597" i="4"/>
  <c r="C591" i="1"/>
  <c r="G1256" i="1"/>
  <c r="H1256" i="1"/>
  <c r="H103" i="1"/>
  <c r="G103" i="1"/>
  <c r="H473" i="1"/>
  <c r="G473" i="1"/>
  <c r="F119" i="5"/>
  <c r="C1124" i="1"/>
  <c r="D152" i="4"/>
  <c r="E535" i="4"/>
  <c r="D530" i="1"/>
  <c r="F140" i="4"/>
  <c r="C136" i="1"/>
  <c r="I27" i="3"/>
  <c r="D1431" i="1"/>
  <c r="E69" i="5"/>
  <c r="D1093" i="1"/>
  <c r="E430" i="4"/>
  <c r="D425" i="1"/>
  <c r="H425" i="1" s="1"/>
  <c r="F147" i="5"/>
  <c r="C1152" i="1"/>
  <c r="F536" i="4"/>
  <c r="D535" i="4"/>
  <c r="C530" i="1"/>
  <c r="H27" i="3"/>
  <c r="C1431" i="1"/>
  <c r="F35" i="6"/>
  <c r="F522" i="4"/>
  <c r="C516" i="1"/>
  <c r="F106" i="4"/>
  <c r="C102" i="1"/>
  <c r="F49" i="4"/>
  <c r="C45" i="1"/>
  <c r="G1556" i="1"/>
  <c r="H1255" i="1"/>
  <c r="G1255" i="1"/>
  <c r="H270" i="1"/>
  <c r="G270" i="1"/>
  <c r="H1057" i="1"/>
  <c r="G1057" i="1"/>
  <c r="H294" i="1"/>
  <c r="G294" i="1"/>
  <c r="H57" i="1"/>
  <c r="G57" i="1"/>
  <c r="D430" i="4"/>
  <c r="I1561" i="1"/>
  <c r="I1557" i="1"/>
  <c r="I1550" i="1"/>
  <c r="I33" i="3"/>
  <c r="D1555" i="1"/>
  <c r="B207" i="9"/>
  <c r="F89" i="6"/>
  <c r="C1485" i="1"/>
  <c r="F135" i="5"/>
  <c r="C1140" i="1"/>
  <c r="H641" i="1"/>
  <c r="G641" i="1"/>
  <c r="H405" i="1"/>
  <c r="G405" i="1"/>
  <c r="H70" i="1"/>
  <c r="G70" i="1"/>
  <c r="E141" i="6"/>
  <c r="D1401" i="1"/>
  <c r="I26" i="3"/>
  <c r="F373" i="4"/>
  <c r="C368" i="1"/>
  <c r="D1017" i="1"/>
  <c r="H1017" i="1" s="1"/>
  <c r="E7" i="5"/>
  <c r="F361" i="4"/>
  <c r="D360" i="4"/>
  <c r="C356" i="1"/>
  <c r="E315" i="9"/>
  <c r="B315" i="9" s="1"/>
  <c r="D355" i="1"/>
  <c r="I23" i="3"/>
  <c r="D1181" i="1"/>
  <c r="E176" i="5"/>
  <c r="D1180" i="1" s="1"/>
  <c r="F571" i="4"/>
  <c r="C565" i="1"/>
  <c r="F82" i="4"/>
  <c r="C78" i="1"/>
  <c r="H1439" i="1"/>
  <c r="G1439" i="1"/>
  <c r="H566" i="1"/>
  <c r="G566" i="1"/>
  <c r="H539" i="1"/>
  <c r="G539" i="1"/>
  <c r="H131" i="1"/>
  <c r="G131" i="1"/>
  <c r="H19" i="1"/>
  <c r="G19" i="1"/>
  <c r="F134" i="4"/>
  <c r="C130" i="1"/>
  <c r="I1559" i="1"/>
  <c r="I34" i="3"/>
  <c r="D1571" i="1"/>
  <c r="F114" i="6"/>
  <c r="H29" i="3"/>
  <c r="C1510" i="1"/>
  <c r="E179" i="9"/>
  <c r="B179" i="9" s="1"/>
  <c r="F228" i="9"/>
  <c r="E309" i="9"/>
  <c r="B309" i="9" s="1"/>
  <c r="D308" i="4"/>
  <c r="F230" i="4"/>
  <c r="C226" i="1"/>
  <c r="I1543" i="1"/>
  <c r="G1207" i="1"/>
  <c r="H1207" i="1"/>
  <c r="H583" i="1"/>
  <c r="G583" i="1"/>
  <c r="H253" i="1"/>
  <c r="G253" i="1"/>
  <c r="I1570" i="1"/>
  <c r="I1566" i="1"/>
  <c r="H160" i="1"/>
  <c r="E24" i="9" l="1"/>
  <c r="E417" i="4"/>
  <c r="D412" i="1" s="1"/>
  <c r="D303" i="1"/>
  <c r="H258" i="1"/>
  <c r="G258" i="1"/>
  <c r="K1480" i="9"/>
  <c r="G342" i="9"/>
  <c r="E342" i="9" s="1"/>
  <c r="B342" i="9" s="1"/>
  <c r="C1621" i="1"/>
  <c r="H1621" i="1" s="1"/>
  <c r="G343" i="9"/>
  <c r="E343" i="9" s="1"/>
  <c r="B343" i="9" s="1"/>
  <c r="I38" i="3"/>
  <c r="G1622" i="1"/>
  <c r="H1622" i="1"/>
  <c r="H1510" i="1"/>
  <c r="G1510" i="1"/>
  <c r="H565" i="1"/>
  <c r="G565" i="1"/>
  <c r="H1401" i="1"/>
  <c r="G1401" i="1"/>
  <c r="H1140" i="1"/>
  <c r="G1140" i="1"/>
  <c r="F176" i="5"/>
  <c r="C1180" i="1"/>
  <c r="E346" i="9"/>
  <c r="B347" i="9"/>
  <c r="B228" i="9"/>
  <c r="H368" i="1"/>
  <c r="G368" i="1"/>
  <c r="H1555" i="1"/>
  <c r="G1555" i="1"/>
  <c r="H1431" i="1"/>
  <c r="G1431" i="1"/>
  <c r="E639" i="4"/>
  <c r="D633" i="1" s="1"/>
  <c r="D424" i="1"/>
  <c r="E640" i="4"/>
  <c r="D634" i="1" s="1"/>
  <c r="D529" i="1"/>
  <c r="H198" i="1"/>
  <c r="G198" i="1"/>
  <c r="F6" i="4"/>
  <c r="D422" i="4"/>
  <c r="C2" i="1"/>
  <c r="H16" i="3"/>
  <c r="H130" i="1"/>
  <c r="G130" i="1"/>
  <c r="H45" i="1"/>
  <c r="G45" i="1"/>
  <c r="G1093" i="1"/>
  <c r="H1093" i="1"/>
  <c r="F152" i="4"/>
  <c r="D299" i="4"/>
  <c r="C148" i="1"/>
  <c r="H17" i="3"/>
  <c r="E422" i="4"/>
  <c r="I16" i="3"/>
  <c r="D2" i="1"/>
  <c r="G1017" i="1"/>
  <c r="G299" i="9"/>
  <c r="C1011" i="1"/>
  <c r="F6" i="5"/>
  <c r="H578" i="1"/>
  <c r="G578" i="1"/>
  <c r="H356" i="1"/>
  <c r="G356" i="1"/>
  <c r="H102" i="1"/>
  <c r="G102" i="1"/>
  <c r="D640" i="4"/>
  <c r="C529" i="1"/>
  <c r="F535" i="4"/>
  <c r="H642" i="1"/>
  <c r="G642" i="1"/>
  <c r="H3" i="1"/>
  <c r="G3" i="1"/>
  <c r="G1012" i="1"/>
  <c r="H316" i="1"/>
  <c r="G316" i="1"/>
  <c r="H226" i="1"/>
  <c r="G226" i="1"/>
  <c r="C355" i="1"/>
  <c r="D418" i="4"/>
  <c r="F360" i="4"/>
  <c r="D1537" i="1"/>
  <c r="H1537" i="1" s="1"/>
  <c r="I30" i="3"/>
  <c r="E299" i="4"/>
  <c r="E300" i="4" s="1"/>
  <c r="D296" i="1" s="1"/>
  <c r="I17" i="3"/>
  <c r="D148" i="1"/>
  <c r="H623" i="1"/>
  <c r="G623" i="1"/>
  <c r="G425" i="1"/>
  <c r="H78" i="1"/>
  <c r="G78" i="1"/>
  <c r="H1485" i="1"/>
  <c r="G1485" i="1"/>
  <c r="F430" i="4"/>
  <c r="D639" i="4"/>
  <c r="C424" i="1"/>
  <c r="H516" i="1"/>
  <c r="G516" i="1"/>
  <c r="H1152" i="1"/>
  <c r="G1152" i="1"/>
  <c r="H136" i="1"/>
  <c r="G136" i="1"/>
  <c r="H1181" i="1"/>
  <c r="G1181" i="1"/>
  <c r="D1538" i="1"/>
  <c r="I32" i="3"/>
  <c r="G345" i="9"/>
  <c r="E345" i="9" s="1"/>
  <c r="D417" i="4"/>
  <c r="F308" i="4"/>
  <c r="C303" i="1"/>
  <c r="B24" i="9"/>
  <c r="H1571" i="1"/>
  <c r="G1571" i="1"/>
  <c r="E6" i="5"/>
  <c r="I21" i="3"/>
  <c r="D1012" i="1"/>
  <c r="H1012" i="1" s="1"/>
  <c r="H530" i="1"/>
  <c r="G530" i="1"/>
  <c r="I22" i="3"/>
  <c r="D1074" i="1"/>
  <c r="H1074" i="1" s="1"/>
  <c r="G1124" i="1"/>
  <c r="H1124" i="1"/>
  <c r="H591" i="1"/>
  <c r="G591" i="1"/>
  <c r="H460" i="1"/>
  <c r="G460" i="1"/>
  <c r="G1539" i="1"/>
  <c r="H1539" i="1"/>
  <c r="G1537" i="1"/>
  <c r="H11" i="3" l="1"/>
  <c r="N3" i="9" s="1"/>
  <c r="E341" i="9"/>
  <c r="G1621" i="1"/>
  <c r="H9" i="3"/>
  <c r="G1538" i="1"/>
  <c r="H1538" i="1"/>
  <c r="G1074" i="1"/>
  <c r="E643" i="4"/>
  <c r="D417" i="1"/>
  <c r="H2" i="1"/>
  <c r="G2" i="1"/>
  <c r="F417" i="4"/>
  <c r="C412" i="1"/>
  <c r="H424" i="1"/>
  <c r="G424" i="1"/>
  <c r="E301" i="4"/>
  <c r="D297" i="1" s="1"/>
  <c r="E423" i="4"/>
  <c r="D295" i="1"/>
  <c r="F418" i="4"/>
  <c r="C413" i="1"/>
  <c r="G1011" i="1"/>
  <c r="D643" i="4"/>
  <c r="F422" i="4"/>
  <c r="C417" i="1"/>
  <c r="H1180" i="1"/>
  <c r="G1180" i="1"/>
  <c r="H303" i="1"/>
  <c r="G303" i="1"/>
  <c r="F640" i="4"/>
  <c r="C634" i="1"/>
  <c r="E299" i="9"/>
  <c r="D423" i="4"/>
  <c r="D301" i="4"/>
  <c r="F299" i="4"/>
  <c r="C295" i="1"/>
  <c r="D300" i="4"/>
  <c r="H299" i="9"/>
  <c r="D1011" i="1"/>
  <c r="H1011" i="1" s="1"/>
  <c r="B345" i="9"/>
  <c r="E344" i="9"/>
  <c r="I10" i="3" s="1"/>
  <c r="F639" i="4"/>
  <c r="C633" i="1"/>
  <c r="H355" i="1"/>
  <c r="G355" i="1"/>
  <c r="H529" i="1"/>
  <c r="G529" i="1"/>
  <c r="G306" i="9"/>
  <c r="E306" i="9" s="1"/>
  <c r="B306" i="9" s="1"/>
  <c r="H148" i="1"/>
  <c r="G148" i="1"/>
  <c r="I11" i="3" l="1"/>
  <c r="F300" i="4"/>
  <c r="C296" i="1"/>
  <c r="D425" i="4"/>
  <c r="F423" i="4"/>
  <c r="D644" i="4"/>
  <c r="D645" i="4" s="1"/>
  <c r="C418" i="1"/>
  <c r="G20" i="9"/>
  <c r="D424" i="4"/>
  <c r="H633" i="1"/>
  <c r="G633" i="1"/>
  <c r="H295" i="1"/>
  <c r="G295" i="1"/>
  <c r="B299" i="9"/>
  <c r="H417" i="1"/>
  <c r="G417" i="1"/>
  <c r="H8" i="3"/>
  <c r="H634" i="1"/>
  <c r="G634" i="1"/>
  <c r="E425" i="4"/>
  <c r="D420" i="1" s="1"/>
  <c r="E644" i="4"/>
  <c r="D418" i="1"/>
  <c r="H20" i="9"/>
  <c r="H412" i="1"/>
  <c r="G412" i="1"/>
  <c r="E424" i="4"/>
  <c r="D419" i="1" s="1"/>
  <c r="F301" i="4"/>
  <c r="C297" i="1"/>
  <c r="C637" i="1"/>
  <c r="F643" i="4"/>
  <c r="H413" i="1"/>
  <c r="G413" i="1"/>
  <c r="D637" i="1"/>
  <c r="K3" i="9"/>
  <c r="I9" i="3"/>
  <c r="H297" i="1" l="1"/>
  <c r="G297" i="1"/>
  <c r="D638" i="1"/>
  <c r="E646" i="4"/>
  <c r="C419" i="1"/>
  <c r="F424" i="4"/>
  <c r="E645" i="4"/>
  <c r="H637" i="1"/>
  <c r="G637" i="1"/>
  <c r="E20" i="9"/>
  <c r="B20" i="9" s="1"/>
  <c r="F425" i="4"/>
  <c r="C420" i="1"/>
  <c r="C639" i="1"/>
  <c r="H418" i="1"/>
  <c r="G418" i="1"/>
  <c r="H296" i="1"/>
  <c r="G296" i="1"/>
  <c r="M3" i="9"/>
  <c r="D646" i="4"/>
  <c r="F644" i="4"/>
  <c r="C638" i="1"/>
  <c r="D650" i="4" l="1"/>
  <c r="F646" i="4"/>
  <c r="C640" i="1"/>
  <c r="D649" i="4"/>
  <c r="E650" i="4"/>
  <c r="D640" i="1"/>
  <c r="E649" i="4"/>
  <c r="D639" i="1"/>
  <c r="G639" i="1" s="1"/>
  <c r="H638" i="1"/>
  <c r="G638" i="1"/>
  <c r="G334" i="9"/>
  <c r="H334" i="9"/>
  <c r="F645" i="4"/>
  <c r="H420" i="1"/>
  <c r="G420" i="1"/>
  <c r="H419" i="1"/>
  <c r="G419" i="1"/>
  <c r="H639" i="1" l="1"/>
  <c r="F649" i="4"/>
  <c r="H18" i="3"/>
  <c r="C643" i="1"/>
  <c r="G297" i="9"/>
  <c r="E297" i="9" s="1"/>
  <c r="B297" i="9" s="1"/>
  <c r="H640" i="1"/>
  <c r="G640" i="1"/>
  <c r="E334" i="9"/>
  <c r="I18" i="3"/>
  <c r="D643" i="1"/>
  <c r="I19" i="3"/>
  <c r="D644" i="1"/>
  <c r="F650" i="4"/>
  <c r="C644" i="1"/>
  <c r="H19" i="3"/>
  <c r="B334" i="9" l="1"/>
  <c r="E298" i="9"/>
  <c r="I8" i="3" s="1"/>
  <c r="H643" i="1"/>
  <c r="G643" i="1"/>
  <c r="H7" i="3"/>
  <c r="H644" i="1"/>
  <c r="G644" i="1"/>
  <c r="J3" i="9" l="1"/>
  <c r="L293" i="9" l="1"/>
  <c r="F293" i="9" s="1"/>
  <c r="G295" i="9"/>
  <c r="H295" i="9"/>
  <c r="H18" i="9"/>
  <c r="G21" i="9"/>
  <c r="H17" i="9"/>
  <c r="L15" i="9"/>
  <c r="G18" i="9"/>
  <c r="H22" i="9"/>
  <c r="J9" i="9"/>
  <c r="H15" i="9"/>
  <c r="K8" i="9"/>
  <c r="I9" i="9"/>
  <c r="I8" i="9"/>
  <c r="K13" i="9"/>
  <c r="I7" i="9"/>
  <c r="J13" i="9"/>
  <c r="G16" i="9"/>
  <c r="H16" i="9"/>
  <c r="G22" i="9"/>
  <c r="I17" i="9"/>
  <c r="G15" i="9"/>
  <c r="J12" i="9"/>
  <c r="K7" i="9"/>
  <c r="J11" i="9"/>
  <c r="K6" i="9"/>
  <c r="J10" i="9"/>
  <c r="K5" i="9"/>
  <c r="J5" i="9"/>
  <c r="K12" i="9"/>
  <c r="L16" i="9"/>
  <c r="M16" i="9"/>
  <c r="I5" i="9"/>
  <c r="K9" i="9"/>
  <c r="M15" i="9"/>
  <c r="I13" i="9"/>
  <c r="J8" i="9"/>
  <c r="I12" i="9"/>
  <c r="J7" i="9"/>
  <c r="I11" i="9"/>
  <c r="J6" i="9"/>
  <c r="I6" i="9"/>
  <c r="G17" i="9"/>
  <c r="K11" i="9"/>
  <c r="K10" i="9"/>
  <c r="H21" i="9"/>
  <c r="J17" i="9"/>
  <c r="E22" i="9" l="1"/>
  <c r="B22" i="9" s="1"/>
  <c r="E18" i="9"/>
  <c r="B18" i="9" s="1"/>
  <c r="E17" i="9"/>
  <c r="B17" i="9" s="1"/>
  <c r="E13" i="9"/>
  <c r="B13" i="9" s="1"/>
  <c r="E6" i="9"/>
  <c r="B6" i="9" s="1"/>
  <c r="E10" i="9"/>
  <c r="B10" i="9" s="1"/>
  <c r="E11" i="9"/>
  <c r="B11" i="9" s="1"/>
  <c r="E7" i="9"/>
  <c r="B7" i="9" s="1"/>
  <c r="E12" i="9"/>
  <c r="B12" i="9" s="1"/>
  <c r="E16" i="9"/>
  <c r="F16" i="9"/>
  <c r="F15" i="9"/>
  <c r="E15" i="9"/>
  <c r="E8" i="9"/>
  <c r="B8" i="9" s="1"/>
  <c r="E295" i="9"/>
  <c r="E5" i="9"/>
  <c r="E9" i="9"/>
  <c r="B9" i="9" s="1"/>
  <c r="E21" i="9"/>
  <c r="B21" i="9" s="1"/>
  <c r="B293" i="9"/>
  <c r="F23" i="9"/>
  <c r="B16" i="9" l="1"/>
  <c r="F14" i="9"/>
  <c r="F3" i="9" s="1"/>
  <c r="E14" i="9"/>
  <c r="I12" i="3" s="1"/>
  <c r="B15" i="9"/>
  <c r="E4" i="9"/>
  <c r="B5" i="9"/>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<sst xmlns="http://schemas.openxmlformats.org/spreadsheetml/2006/main" count="4719" uniqueCount="3652">
  <si>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</si>
  <si>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</si>
  <si>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</si>
  <si>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</si>
  <si>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</si>
  <si>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</si>
  <si>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</si>
  <si>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</si>
  <si>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</si>
  <si>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</si>
  <si>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</si>
  <si>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</si>
  <si>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</si>
  <si>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</si>
  <si>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</si>
  <si>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</si>
  <si>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</si>
  <si>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</si>
  <si>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</si>
  <si>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</si>
  <si>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</si>
  <si>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</si>
  <si>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</si>
  <si>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</si>
  <si>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</si>
  <si>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</si>
  <si>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</si>
  <si>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</si>
  <si>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</si>
  <si>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</si>
  <si>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</si>
  <si>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VLADISLAVCI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</si>
  <si>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</si>
  <si>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</si>
  <si>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</si>
  <si>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</si>
  <si>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</si>
  <si>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</si>
  <si>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</si>
  <si>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</si>
  <si>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</si>
  <si>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</si>
  <si>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</si>
  <si>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</si>
  <si>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</si>
  <si>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</si>
  <si>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</si>
  <si>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</si>
  <si>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</si>
  <si>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</si>
  <si>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</si>
  <si>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</si>
  <si>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</si>
  <si>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</si>
  <si>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</si>
  <si>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</si>
  <si>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37033 - OPĆINA VLADISLAVCI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</si>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</sst>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778640.44000000006</v>
      </c>
      <c r="D2" s="6">
        <f>'PR-RAS'!E6</f>
        <v>497324.04000000004</v>
      </c>
      <c r="E2" s="6">
        <v>0</v>
      </c>
      <c r="F2" s="6">
        <v>0</v>
      </c>
      <c r="G2" s="7">
        <f t="shared" ref="G2:G274" si="0">(B2/1000)*(C2*1+D2*2)</f>
        <v>1773.2885200000001</v>
      </c>
      <c r="H2" s="7">
        <f t="shared" ref="H2:H27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92822.390000000014</v>
      </c>
      <c r="D3" s="1">
        <f>'PR-RAS'!E7</f>
        <v>111933.32</v>
      </c>
      <c r="E3" s="1">
        <v>0</v>
      </c>
      <c r="F3" s="1">
        <v>0</v>
      </c>
      <c r="G3" s="2">
        <f t="shared" si="0"/>
        <v>633.37806000000012</v>
      </c>
      <c r="H3" s="2">
        <f t="shared" si="1"/>
        <v>0.71000000002095476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85761.82</v>
      </c>
      <c r="D4" s="1">
        <f>'PR-RAS'!E8</f>
        <v>104537.84000000001</v>
      </c>
      <c r="E4" s="1">
        <v>0</v>
      </c>
      <c r="F4" s="1">
        <v>0</v>
      </c>
      <c r="G4" s="2">
        <f t="shared" si="0"/>
        <v>884.51250000000005</v>
      </c>
      <c r="H4" s="2">
        <f t="shared" si="1"/>
        <v>0.33999999998195563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58851.6</v>
      </c>
      <c r="D5" s="1">
        <f>'PR-RAS'!E9</f>
        <v>88085.73</v>
      </c>
      <c r="E5" s="1">
        <v>0</v>
      </c>
      <c r="F5" s="1">
        <v>0</v>
      </c>
      <c r="G5" s="2">
        <f t="shared" si="0"/>
        <v>940.09224000000006</v>
      </c>
      <c r="H5" s="2">
        <f t="shared" si="1"/>
        <v>0.67000000000552973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8267.24</v>
      </c>
      <c r="D6" s="1">
        <f>'PR-RAS'!E10</f>
        <v>7454.66</v>
      </c>
      <c r="E6" s="1">
        <v>0</v>
      </c>
      <c r="F6" s="1">
        <v>0</v>
      </c>
      <c r="G6" s="2">
        <f t="shared" si="0"/>
        <v>115.88279999999999</v>
      </c>
      <c r="H6" s="2">
        <f t="shared" si="1"/>
        <v>0.57999999999992724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4343.96</v>
      </c>
      <c r="D7" s="1">
        <f>'PR-RAS'!E11</f>
        <v>3873.75</v>
      </c>
      <c r="E7" s="1">
        <v>0</v>
      </c>
      <c r="F7" s="1">
        <v>0</v>
      </c>
      <c r="G7" s="2">
        <f t="shared" si="0"/>
        <v>72.548760000000001</v>
      </c>
      <c r="H7" s="2">
        <f t="shared" si="1"/>
        <v>0.28999999999996362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99.61</v>
      </c>
      <c r="D8" s="1">
        <f>'PR-RAS'!E12</f>
        <v>187.07</v>
      </c>
      <c r="E8" s="1">
        <v>0</v>
      </c>
      <c r="F8" s="1">
        <v>0</v>
      </c>
      <c r="G8" s="2">
        <f t="shared" si="0"/>
        <v>3.3162500000000001</v>
      </c>
      <c r="H8" s="2">
        <f t="shared" si="1"/>
        <v>0.45999999999999375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14434.29</v>
      </c>
      <c r="D9" s="1">
        <f>'PR-RAS'!E13</f>
        <v>4936.63</v>
      </c>
      <c r="E9" s="1">
        <v>0</v>
      </c>
      <c r="F9" s="1">
        <v>0</v>
      </c>
      <c r="G9" s="2">
        <f t="shared" si="0"/>
        <v>194.46040000000002</v>
      </c>
      <c r="H9" s="2">
        <f t="shared" si="1"/>
        <v>0.66000000000076398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234.88</v>
      </c>
      <c r="D11" s="1">
        <f>'PR-RAS'!E15</f>
        <v>0</v>
      </c>
      <c r="E11" s="1">
        <v>0</v>
      </c>
      <c r="F11" s="1">
        <v>0</v>
      </c>
      <c r="G11" s="2">
        <f t="shared" si="0"/>
        <v>2.3488000000000002</v>
      </c>
      <c r="H11" s="2">
        <f t="shared" si="1"/>
        <v>0.12000000000000455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7059.58</v>
      </c>
      <c r="D19" s="1">
        <f>'PR-RAS'!E23</f>
        <v>6947.81</v>
      </c>
      <c r="E19" s="1">
        <v>0</v>
      </c>
      <c r="F19" s="1">
        <v>0</v>
      </c>
      <c r="G19" s="2">
        <f t="shared" si="0"/>
        <v>377.1936</v>
      </c>
      <c r="H19" s="2">
        <f t="shared" si="1"/>
        <v>0.60999999999967258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7059.58</v>
      </c>
      <c r="D23" s="1">
        <f>'PR-RAS'!E27</f>
        <v>6947.81</v>
      </c>
      <c r="E23" s="1">
        <v>0</v>
      </c>
      <c r="F23" s="1">
        <v>0</v>
      </c>
      <c r="G23" s="2">
        <f t="shared" si="0"/>
        <v>461.01439999999997</v>
      </c>
      <c r="H23" s="2">
        <f t="shared" si="1"/>
        <v>0.60999999999967258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0.99</v>
      </c>
      <c r="D25" s="1">
        <f>'PR-RAS'!E29</f>
        <v>447.67</v>
      </c>
      <c r="E25" s="1">
        <v>0</v>
      </c>
      <c r="F25" s="1">
        <v>0</v>
      </c>
      <c r="G25" s="2">
        <f t="shared" si="0"/>
        <v>21.51192</v>
      </c>
      <c r="H25" s="2">
        <f t="shared" si="1"/>
        <v>0.33999999999998409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445.69</v>
      </c>
      <c r="E27" s="1">
        <v>0</v>
      </c>
      <c r="F27" s="1">
        <v>0</v>
      </c>
      <c r="G27" s="2">
        <f t="shared" si="0"/>
        <v>23.175879999999999</v>
      </c>
      <c r="H27" s="2">
        <f t="shared" si="1"/>
        <v>0.31000000000000227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0.99</v>
      </c>
      <c r="D29" s="1">
        <f>'PR-RAS'!E33</f>
        <v>1.98</v>
      </c>
      <c r="E29" s="1">
        <v>0</v>
      </c>
      <c r="F29" s="1">
        <v>0</v>
      </c>
      <c r="G29" s="2">
        <f t="shared" si="0"/>
        <v>0.1386</v>
      </c>
      <c r="H29" s="2">
        <f t="shared" si="1"/>
        <v>3.0000000000000027E-2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657852.6</v>
      </c>
      <c r="D45" s="1">
        <f>'PR-RAS'!E49</f>
        <v>358764.12</v>
      </c>
      <c r="E45" s="1">
        <v>0</v>
      </c>
      <c r="F45" s="1">
        <v>0</v>
      </c>
      <c r="G45" s="2">
        <f t="shared" si="0"/>
        <v>60516.756959999992</v>
      </c>
      <c r="H45" s="2">
        <f t="shared" si="1"/>
        <v>0.52000000001862645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205402.59999999998</v>
      </c>
      <c r="D54" s="1">
        <f>'PR-RAS'!E58</f>
        <v>17654.47</v>
      </c>
      <c r="E54" s="1">
        <v>0</v>
      </c>
      <c r="F54" s="1">
        <v>0</v>
      </c>
      <c r="G54" s="2">
        <f t="shared" si="0"/>
        <v>12757.711619999998</v>
      </c>
      <c r="H54" s="2">
        <f t="shared" si="1"/>
        <v>0.87000000002444722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141522.32999999999</v>
      </c>
      <c r="D55" s="1">
        <f>'PR-RAS'!E59</f>
        <v>17654.47</v>
      </c>
      <c r="E55" s="1">
        <v>0</v>
      </c>
      <c r="F55" s="1">
        <v>0</v>
      </c>
      <c r="G55" s="2">
        <f t="shared" si="0"/>
        <v>9548.8885799999989</v>
      </c>
      <c r="H55" s="2">
        <f t="shared" si="1"/>
        <v>0.79999999998835847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63880.27</v>
      </c>
      <c r="D56" s="1">
        <f>'PR-RAS'!E60</f>
        <v>0</v>
      </c>
      <c r="E56" s="1">
        <v>0</v>
      </c>
      <c r="F56" s="1">
        <v>0</v>
      </c>
      <c r="G56" s="2">
        <f t="shared" si="0"/>
        <v>3513.4148499999997</v>
      </c>
      <c r="H56" s="2">
        <f t="shared" si="1"/>
        <v>0.26999999999679858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103764.12</v>
      </c>
      <c r="E60" s="1">
        <v>0</v>
      </c>
      <c r="F60" s="1">
        <v>0</v>
      </c>
      <c r="G60" s="2">
        <f t="shared" si="0"/>
        <v>12244.166159999999</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103764.12</v>
      </c>
      <c r="E63" s="1">
        <v>0</v>
      </c>
      <c r="F63" s="1">
        <v>0</v>
      </c>
      <c r="G63" s="2">
        <f>(B63/1000)*(C63*1+D63*2)</f>
        <v>12866.75088</v>
      </c>
      <c r="H63" s="2">
        <f>ABS(C63-ROUND(C63,0))+ABS(D63-ROUND(D63,0))</f>
        <v>0.11999999999534339</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452450</v>
      </c>
      <c r="D70" s="1">
        <f>'PR-RAS'!E74</f>
        <v>237345.52999999997</v>
      </c>
      <c r="E70" s="1">
        <v>0</v>
      </c>
      <c r="F70" s="1">
        <v>0</v>
      </c>
      <c r="G70" s="2">
        <f t="shared" si="0"/>
        <v>63972.733140000004</v>
      </c>
      <c r="H70" s="2">
        <f t="shared" si="1"/>
        <v>0.47000000003026798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252450</v>
      </c>
      <c r="D71" s="1">
        <f>'PR-RAS'!E75</f>
        <v>100042.01</v>
      </c>
      <c r="E71" s="1">
        <v>0</v>
      </c>
      <c r="F71" s="1">
        <v>0</v>
      </c>
      <c r="G71" s="2">
        <f t="shared" si="0"/>
        <v>31677.381400000006</v>
      </c>
      <c r="H71" s="2">
        <f t="shared" si="1"/>
        <v>9.9999999947613105E-3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200000</v>
      </c>
      <c r="D72" s="1">
        <f>'PR-RAS'!E76</f>
        <v>137303.51999999999</v>
      </c>
      <c r="E72" s="1">
        <v>0</v>
      </c>
      <c r="F72" s="1">
        <v>0</v>
      </c>
      <c r="G72" s="2">
        <f t="shared" si="0"/>
        <v>33697.099839999995</v>
      </c>
      <c r="H72" s="2">
        <f t="shared" si="1"/>
        <v>0.48000000001047738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4643.0200000000004</v>
      </c>
      <c r="D78" s="1">
        <f>'PR-RAS'!E82</f>
        <v>4854.58</v>
      </c>
      <c r="E78" s="1">
        <v>0</v>
      </c>
      <c r="F78" s="1">
        <v>0</v>
      </c>
      <c r="G78" s="2">
        <f t="shared" si="0"/>
        <v>1105.1178600000001</v>
      </c>
      <c r="H78" s="2">
        <f t="shared" si="1"/>
        <v>0.44000000000050932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7.68</v>
      </c>
      <c r="D79" s="1">
        <f>'PR-RAS'!E83</f>
        <v>13.65</v>
      </c>
      <c r="E79" s="1">
        <v>0</v>
      </c>
      <c r="F79" s="1">
        <v>0</v>
      </c>
      <c r="G79" s="2">
        <f t="shared" si="0"/>
        <v>2.7284400000000004</v>
      </c>
      <c r="H79" s="2">
        <f t="shared" si="1"/>
        <v>0.66999999999999993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7.68</v>
      </c>
      <c r="D81" s="1">
        <f>'PR-RAS'!E85</f>
        <v>13.65</v>
      </c>
      <c r="E81" s="1">
        <v>0</v>
      </c>
      <c r="F81" s="1">
        <v>0</v>
      </c>
      <c r="G81" s="2">
        <f t="shared" si="0"/>
        <v>2.7984000000000004</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4635.34</v>
      </c>
      <c r="D87" s="1">
        <f>'PR-RAS'!E91</f>
        <v>4840.93</v>
      </c>
      <c r="E87" s="1">
        <v>0</v>
      </c>
      <c r="F87" s="1">
        <v>0</v>
      </c>
      <c r="G87" s="2">
        <f t="shared" si="0"/>
        <v>1231.2791999999999</v>
      </c>
      <c r="H87" s="2">
        <f t="shared" si="1"/>
        <v>0.40999999999985448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4635.34</v>
      </c>
      <c r="D89" s="1">
        <f>'PR-RAS'!E93</f>
        <v>4840.93</v>
      </c>
      <c r="E89" s="1">
        <v>0</v>
      </c>
      <c r="F89" s="1">
        <v>0</v>
      </c>
      <c r="G89" s="2">
        <f t="shared" si="0"/>
        <v>1259.9136000000001</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23322.43</v>
      </c>
      <c r="D102" s="1">
        <f>'PR-RAS'!E106</f>
        <v>21772.02</v>
      </c>
      <c r="E102" s="1">
        <v>0</v>
      </c>
      <c r="F102" s="1">
        <v>0</v>
      </c>
      <c r="G102" s="2">
        <f t="shared" si="0"/>
        <v>6753.5134700000008</v>
      </c>
      <c r="H102" s="2">
        <f t="shared" si="1"/>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6889.37</v>
      </c>
      <c r="D103" s="1">
        <f>'PR-RAS'!E107</f>
        <v>7558.76</v>
      </c>
      <c r="E103" s="1">
        <v>0</v>
      </c>
      <c r="F103" s="1">
        <v>0</v>
      </c>
      <c r="G103" s="2">
        <f t="shared" si="0"/>
        <v>2244.7027799999996</v>
      </c>
      <c r="H103" s="2">
        <f t="shared" si="1"/>
        <v>0.60999999999967258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6889.37</v>
      </c>
      <c r="D105" s="1">
        <f>'PR-RAS'!E109</f>
        <v>7558.76</v>
      </c>
      <c r="E105" s="1">
        <v>0</v>
      </c>
      <c r="F105" s="1">
        <v>0</v>
      </c>
      <c r="G105" s="2">
        <f t="shared" si="0"/>
        <v>2288.7165599999998</v>
      </c>
      <c r="H105" s="2">
        <f t="shared" si="1"/>
        <v>0.60999999999967258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5382.8899999999994</v>
      </c>
      <c r="D108" s="1">
        <f>'PR-RAS'!E112</f>
        <v>411.06000000000006</v>
      </c>
      <c r="E108" s="1">
        <v>0</v>
      </c>
      <c r="F108" s="1">
        <v>0</v>
      </c>
      <c r="G108" s="2">
        <f t="shared" si="0"/>
        <v>663.93606999999986</v>
      </c>
      <c r="H108" s="2">
        <f t="shared" si="1"/>
        <v>0.17000000000064119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8.42</v>
      </c>
      <c r="D110" s="1">
        <f>'PR-RAS'!E114</f>
        <v>0</v>
      </c>
      <c r="E110" s="1">
        <v>0</v>
      </c>
      <c r="F110" s="1">
        <v>0</v>
      </c>
      <c r="G110" s="2">
        <f t="shared" si="0"/>
        <v>0.91778000000000004</v>
      </c>
      <c r="H110" s="2">
        <f t="shared" si="1"/>
        <v>0.41999999999999993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31.57</v>
      </c>
      <c r="D111" s="1">
        <f>'PR-RAS'!E115</f>
        <v>266.10000000000002</v>
      </c>
      <c r="E111" s="1">
        <v>0</v>
      </c>
      <c r="F111" s="1">
        <v>0</v>
      </c>
      <c r="G111" s="2">
        <f t="shared" si="0"/>
        <v>62.014700000000012</v>
      </c>
      <c r="H111" s="2">
        <f t="shared" si="1"/>
        <v>0.53000000000002245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5342.9</v>
      </c>
      <c r="D113" s="1">
        <f>'PR-RAS'!E117</f>
        <v>144.96</v>
      </c>
      <c r="E113" s="1">
        <v>0</v>
      </c>
      <c r="F113" s="1">
        <v>0</v>
      </c>
      <c r="G113" s="2">
        <f t="shared" si="0"/>
        <v>630.87583999999993</v>
      </c>
      <c r="H113" s="2">
        <f t="shared" si="1"/>
        <v>0.14000000000035584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11050.17</v>
      </c>
      <c r="D116" s="1">
        <f>'PR-RAS'!E120</f>
        <v>13802.2</v>
      </c>
      <c r="E116" s="1">
        <v>0</v>
      </c>
      <c r="F116" s="1">
        <v>0</v>
      </c>
      <c r="G116" s="2">
        <f t="shared" si="0"/>
        <v>4445.2755500000003</v>
      </c>
      <c r="H116" s="2">
        <f t="shared" si="1"/>
        <v>0.37000000000080036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16.84</v>
      </c>
      <c r="D117" s="1">
        <f>'PR-RAS'!E121</f>
        <v>0</v>
      </c>
      <c r="E117" s="1">
        <v>0</v>
      </c>
      <c r="F117" s="1">
        <v>0</v>
      </c>
      <c r="G117" s="2">
        <f t="shared" si="0"/>
        <v>1.9534400000000001</v>
      </c>
      <c r="H117" s="2">
        <f t="shared" si="1"/>
        <v>0.16000000000000014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11033.33</v>
      </c>
      <c r="D118" s="1">
        <f>'PR-RAS'!E122</f>
        <v>13802.2</v>
      </c>
      <c r="E118" s="1">
        <v>0</v>
      </c>
      <c r="F118" s="1">
        <v>0</v>
      </c>
      <c r="G118" s="2">
        <f t="shared" si="0"/>
        <v>4520.614410000001</v>
      </c>
      <c r="H118" s="2">
        <f t="shared" si="1"/>
        <v>0.53000000000065484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169774.81</v>
      </c>
      <c r="D148" s="1">
        <f>'PR-RAS'!E152</f>
        <v>409679.82300000009</v>
      </c>
      <c r="E148" s="1">
        <v>0</v>
      </c>
      <c r="F148" s="1">
        <v>0</v>
      </c>
      <c r="G148" s="2">
        <f t="shared" si="0"/>
        <v>145402.76503200002</v>
      </c>
      <c r="H148" s="2">
        <f t="shared" si="1"/>
        <v>0.36699999991105869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44710.71</v>
      </c>
      <c r="D149" s="1">
        <f>'PR-RAS'!E153</f>
        <v>172631.59299999996</v>
      </c>
      <c r="E149" s="1">
        <v>0</v>
      </c>
      <c r="F149" s="1">
        <v>0</v>
      </c>
      <c r="G149" s="2">
        <f t="shared" si="0"/>
        <v>57716.136607999986</v>
      </c>
      <c r="H149" s="2">
        <f t="shared" si="1"/>
        <v>0.6970000000364962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35374</v>
      </c>
      <c r="D150" s="1">
        <f>'PR-RAS'!E154</f>
        <v>145689.28999999998</v>
      </c>
      <c r="E150" s="1">
        <v>0</v>
      </c>
      <c r="F150" s="1">
        <v>0</v>
      </c>
      <c r="G150" s="2">
        <f t="shared" si="0"/>
        <v>48686.134419999995</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35374</v>
      </c>
      <c r="D151" s="1">
        <f>'PR-RAS'!E155</f>
        <v>145614.04999999999</v>
      </c>
      <c r="E151" s="1">
        <v>0</v>
      </c>
      <c r="F151" s="1">
        <v>0</v>
      </c>
      <c r="G151" s="2">
        <f t="shared" si="0"/>
        <v>48990.314999999995</v>
      </c>
      <c r="H151" s="2">
        <f t="shared" si="1"/>
        <v>4.9999999988358468E-2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75.239999999999995</v>
      </c>
      <c r="E153" s="1">
        <v>0</v>
      </c>
      <c r="F153" s="1">
        <v>0</v>
      </c>
      <c r="G153" s="2">
        <f t="shared" si="0"/>
        <v>22.872959999999999</v>
      </c>
      <c r="H153" s="2">
        <f t="shared" si="1"/>
        <v>0.23999999999999488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3500</v>
      </c>
      <c r="D155" s="1">
        <f>'PR-RAS'!E159</f>
        <v>2903.56</v>
      </c>
      <c r="E155" s="1">
        <v>0</v>
      </c>
      <c r="F155" s="1">
        <v>0</v>
      </c>
      <c r="G155" s="2">
        <f t="shared" si="0"/>
        <v>1433.2964799999997</v>
      </c>
      <c r="H155" s="2">
        <f t="shared" si="1"/>
        <v>0.44000000000005457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5836.71</v>
      </c>
      <c r="D156" s="1">
        <f>'PR-RAS'!E160</f>
        <v>24038.742999999999</v>
      </c>
      <c r="E156" s="1">
        <v>0</v>
      </c>
      <c r="F156" s="1">
        <v>0</v>
      </c>
      <c r="G156" s="2">
        <f t="shared" si="0"/>
        <v>8356.7003800000002</v>
      </c>
      <c r="H156" s="2">
        <f t="shared" si="1"/>
        <v>0.54700000000138971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5836.71</v>
      </c>
      <c r="D158" s="1">
        <f>'PR-RAS'!E162</f>
        <v>24038.742999999999</v>
      </c>
      <c r="E158" s="1">
        <v>0</v>
      </c>
      <c r="F158" s="1">
        <v>0</v>
      </c>
      <c r="G158" s="2">
        <f t="shared" si="0"/>
        <v>8464.5287719999997</v>
      </c>
      <c r="H158" s="2">
        <f t="shared" si="1"/>
        <v>0.54700000000138971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53822.750000000007</v>
      </c>
      <c r="D160" s="1">
        <f>'PR-RAS'!E164</f>
        <v>111081.38000000002</v>
      </c>
      <c r="E160" s="1">
        <v>0</v>
      </c>
      <c r="F160" s="1">
        <v>0</v>
      </c>
      <c r="G160" s="2">
        <f t="shared" si="0"/>
        <v>43881.696090000012</v>
      </c>
      <c r="H160" s="2">
        <f t="shared" si="1"/>
        <v>0.63000000001193257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2870.6000000000004</v>
      </c>
      <c r="D161" s="1">
        <f>'PR-RAS'!E165</f>
        <v>3824.75</v>
      </c>
      <c r="E161" s="1">
        <v>0</v>
      </c>
      <c r="F161" s="1">
        <v>0</v>
      </c>
      <c r="G161" s="2">
        <f t="shared" si="0"/>
        <v>1683.2160000000001</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316.2</v>
      </c>
      <c r="D162" s="1">
        <f>'PR-RAS'!E166</f>
        <v>420.4</v>
      </c>
      <c r="E162" s="1">
        <v>0</v>
      </c>
      <c r="F162" s="1">
        <v>0</v>
      </c>
      <c r="G162" s="2">
        <f t="shared" si="0"/>
        <v>186.27700000000002</v>
      </c>
      <c r="H162" s="2">
        <f t="shared" si="1"/>
        <v>0.59999999999996589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1528.9</v>
      </c>
      <c r="D163" s="1">
        <f>'PR-RAS'!E167</f>
        <v>1469.85</v>
      </c>
      <c r="E163" s="1">
        <v>0</v>
      </c>
      <c r="F163" s="1">
        <v>0</v>
      </c>
      <c r="G163" s="2">
        <f t="shared" si="0"/>
        <v>723.91320000000007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187.5</v>
      </c>
      <c r="D164" s="1">
        <f>'PR-RAS'!E168</f>
        <v>1087.5</v>
      </c>
      <c r="E164" s="1">
        <v>0</v>
      </c>
      <c r="F164" s="1">
        <v>0</v>
      </c>
      <c r="G164" s="2">
        <f t="shared" si="0"/>
        <v>385.08750000000003</v>
      </c>
      <c r="H164" s="2">
        <f t="shared" si="1"/>
        <v>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838</v>
      </c>
      <c r="D165" s="1">
        <f>'PR-RAS'!E169</f>
        <v>847</v>
      </c>
      <c r="E165" s="1">
        <v>0</v>
      </c>
      <c r="F165" s="1">
        <v>0</v>
      </c>
      <c r="G165" s="2">
        <f t="shared" si="0"/>
        <v>415.24799999999999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15704.619999999999</v>
      </c>
      <c r="D166" s="1">
        <f>'PR-RAS'!E170</f>
        <v>27125.510000000002</v>
      </c>
      <c r="E166" s="1">
        <v>0</v>
      </c>
      <c r="F166" s="1">
        <v>0</v>
      </c>
      <c r="G166" s="2">
        <f t="shared" si="0"/>
        <v>11542.6806</v>
      </c>
      <c r="H166" s="2">
        <f t="shared" si="1"/>
        <v>0.86999999999898137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5389.56</v>
      </c>
      <c r="D167" s="1">
        <f>'PR-RAS'!E171</f>
        <v>6444.91</v>
      </c>
      <c r="E167" s="1">
        <v>0</v>
      </c>
      <c r="F167" s="1">
        <v>0</v>
      </c>
      <c r="G167" s="2">
        <f t="shared" si="0"/>
        <v>3034.3770800000002</v>
      </c>
      <c r="H167" s="2">
        <f t="shared" si="1"/>
        <v>0.52999999999974534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5057.99</v>
      </c>
      <c r="D169" s="1">
        <f>'PR-RAS'!E173</f>
        <v>8399.4500000000007</v>
      </c>
      <c r="E169" s="1">
        <v>0</v>
      </c>
      <c r="F169" s="1">
        <v>0</v>
      </c>
      <c r="G169" s="2">
        <f t="shared" si="0"/>
        <v>3671.9575199999999</v>
      </c>
      <c r="H169" s="2">
        <f t="shared" si="1"/>
        <v>0.46000000000094587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4992.8900000000003</v>
      </c>
      <c r="D170" s="1">
        <f>'PR-RAS'!E174</f>
        <v>10390.700000000001</v>
      </c>
      <c r="E170" s="1">
        <v>0</v>
      </c>
      <c r="F170" s="1">
        <v>0</v>
      </c>
      <c r="G170" s="2">
        <f t="shared" si="0"/>
        <v>4355.8550100000002</v>
      </c>
      <c r="H170" s="2">
        <f t="shared" si="1"/>
        <v>0.40999999999894499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187.58</v>
      </c>
      <c r="D171" s="1">
        <f>'PR-RAS'!E175</f>
        <v>446.23</v>
      </c>
      <c r="E171" s="1">
        <v>0</v>
      </c>
      <c r="F171" s="1">
        <v>0</v>
      </c>
      <c r="G171" s="2">
        <f t="shared" si="0"/>
        <v>183.60680000000002</v>
      </c>
      <c r="H171" s="2">
        <f t="shared" si="1"/>
        <v>0.65000000000000568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76.599999999999994</v>
      </c>
      <c r="D173" s="1">
        <f>'PR-RAS'!E177</f>
        <v>1444.22</v>
      </c>
      <c r="E173" s="1">
        <v>0</v>
      </c>
      <c r="F173" s="1">
        <v>0</v>
      </c>
      <c r="G173" s="2">
        <f t="shared" si="0"/>
        <v>509.98687999999993</v>
      </c>
      <c r="H173" s="2">
        <f t="shared" si="1"/>
        <v>0.62000000000003297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22675.560000000005</v>
      </c>
      <c r="D174" s="1">
        <f>'PR-RAS'!E178</f>
        <v>74074.820000000007</v>
      </c>
      <c r="E174" s="1">
        <v>0</v>
      </c>
      <c r="F174" s="1">
        <v>0</v>
      </c>
      <c r="G174" s="2">
        <f t="shared" si="0"/>
        <v>29552.759600000001</v>
      </c>
      <c r="H174" s="2">
        <f t="shared" si="1"/>
        <v>0.61999999998806743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1264.8800000000001</v>
      </c>
      <c r="D175" s="1">
        <f>'PR-RAS'!E179</f>
        <v>2259.9899999999998</v>
      </c>
      <c r="E175" s="1">
        <v>0</v>
      </c>
      <c r="F175" s="1">
        <v>0</v>
      </c>
      <c r="G175" s="2">
        <f t="shared" si="0"/>
        <v>1006.5656399999999</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5708.6</v>
      </c>
      <c r="D176" s="1">
        <f>'PR-RAS'!E180</f>
        <v>187.5</v>
      </c>
      <c r="E176" s="1">
        <v>0</v>
      </c>
      <c r="F176" s="1">
        <v>0</v>
      </c>
      <c r="G176" s="2">
        <f t="shared" si="0"/>
        <v>1064.6300000000001</v>
      </c>
      <c r="H176" s="2">
        <f t="shared" si="1"/>
        <v>0.8999999999996362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1535.2</v>
      </c>
      <c r="D177" s="1">
        <f>'PR-RAS'!E181</f>
        <v>1559.05</v>
      </c>
      <c r="E177" s="1">
        <v>0</v>
      </c>
      <c r="F177" s="1">
        <v>0</v>
      </c>
      <c r="G177" s="2">
        <f t="shared" si="0"/>
        <v>818.98079999999993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5530.56</v>
      </c>
      <c r="D178" s="1">
        <f>'PR-RAS'!E182</f>
        <v>11310.03</v>
      </c>
      <c r="E178" s="1">
        <v>0</v>
      </c>
      <c r="F178" s="1">
        <v>0</v>
      </c>
      <c r="G178" s="2">
        <f t="shared" si="0"/>
        <v>4982.6597400000001</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3821.29</v>
      </c>
      <c r="D179" s="1">
        <f>'PR-RAS'!E183</f>
        <v>488.35</v>
      </c>
      <c r="E179" s="1">
        <v>0</v>
      </c>
      <c r="F179" s="1">
        <v>0</v>
      </c>
      <c r="G179" s="2">
        <f t="shared" si="0"/>
        <v>854.04221999999993</v>
      </c>
      <c r="H179" s="2">
        <f t="shared" si="1"/>
        <v>0.63999999999998636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1134.3</v>
      </c>
      <c r="E180" s="1">
        <v>0</v>
      </c>
      <c r="F180" s="1">
        <v>0</v>
      </c>
      <c r="G180" s="2">
        <f t="shared" si="0"/>
        <v>406.07939999999996</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2007.7</v>
      </c>
      <c r="D181" s="1">
        <f>'PR-RAS'!E185</f>
        <v>5459.51</v>
      </c>
      <c r="E181" s="1">
        <v>0</v>
      </c>
      <c r="F181" s="1">
        <v>0</v>
      </c>
      <c r="G181" s="2">
        <f t="shared" si="0"/>
        <v>2326.8096</v>
      </c>
      <c r="H181" s="2">
        <f t="shared" si="1"/>
        <v>0.78999999999973625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4919.3</v>
      </c>
      <c r="E182" s="1">
        <v>0</v>
      </c>
      <c r="F182" s="1">
        <v>0</v>
      </c>
      <c r="G182" s="2">
        <f t="shared" si="0"/>
        <v>1780.7865999999999</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2807.33</v>
      </c>
      <c r="D183" s="1">
        <f>'PR-RAS'!E187</f>
        <v>46756.79</v>
      </c>
      <c r="E183" s="1">
        <v>0</v>
      </c>
      <c r="F183" s="1">
        <v>0</v>
      </c>
      <c r="G183" s="2">
        <f t="shared" si="0"/>
        <v>17530.405620000001</v>
      </c>
      <c r="H183" s="2">
        <f t="shared" si="1"/>
        <v>0.53999999999905413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493.31</v>
      </c>
      <c r="E184" s="1">
        <v>0</v>
      </c>
      <c r="F184" s="1">
        <v>0</v>
      </c>
      <c r="G184" s="2">
        <f t="shared" si="0"/>
        <v>180.55145999999999</v>
      </c>
      <c r="H184" s="2">
        <f t="shared" si="1"/>
        <v>0.31000000000000227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12571.97</v>
      </c>
      <c r="D190" s="1">
        <f>'PR-RAS'!E194</f>
        <v>5562.99</v>
      </c>
      <c r="E190" s="1">
        <v>0</v>
      </c>
      <c r="F190" s="1">
        <v>0</v>
      </c>
      <c r="G190" s="2">
        <f t="shared" si="0"/>
        <v>4478.9125499999991</v>
      </c>
      <c r="H190" s="2">
        <f t="shared" si="1"/>
        <v>4.0000000000873115E-2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1040.3699999999999</v>
      </c>
      <c r="D191" s="1">
        <f>'PR-RAS'!E195</f>
        <v>1040.3699999999999</v>
      </c>
      <c r="E191" s="1">
        <v>0</v>
      </c>
      <c r="F191" s="1">
        <v>0</v>
      </c>
      <c r="G191" s="2">
        <f t="shared" si="0"/>
        <v>593.01089999999999</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2262.3000000000002</v>
      </c>
      <c r="D192" s="1">
        <f>'PR-RAS'!E196</f>
        <v>1465.62</v>
      </c>
      <c r="E192" s="1">
        <v>0</v>
      </c>
      <c r="F192" s="1">
        <v>0</v>
      </c>
      <c r="G192" s="2">
        <f t="shared" si="0"/>
        <v>991.96614</v>
      </c>
      <c r="H192" s="2">
        <f t="shared" si="1"/>
        <v>0.68000000000029104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285.45</v>
      </c>
      <c r="D193" s="1">
        <f>'PR-RAS'!E197</f>
        <v>410.41</v>
      </c>
      <c r="E193" s="1">
        <v>0</v>
      </c>
      <c r="F193" s="1">
        <v>0</v>
      </c>
      <c r="G193" s="2">
        <f t="shared" si="0"/>
        <v>212.40384</v>
      </c>
      <c r="H193" s="2">
        <f t="shared" si="1"/>
        <v>0.86000000000001364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1223.92</v>
      </c>
      <c r="D194" s="1">
        <f>'PR-RAS'!E198</f>
        <v>1223.92</v>
      </c>
      <c r="E194" s="1">
        <v>0</v>
      </c>
      <c r="F194" s="1">
        <v>0</v>
      </c>
      <c r="G194" s="2">
        <f t="shared" si="0"/>
        <v>708.6496800000001</v>
      </c>
      <c r="H194" s="2">
        <f t="shared" si="1"/>
        <v>0.15999999999985448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3427.83</v>
      </c>
      <c r="D195" s="1">
        <f>'PR-RAS'!E199</f>
        <v>181.64</v>
      </c>
      <c r="E195" s="1">
        <v>0</v>
      </c>
      <c r="F195" s="1">
        <v>0</v>
      </c>
      <c r="G195" s="2">
        <f t="shared" si="0"/>
        <v>735.47533999999996</v>
      </c>
      <c r="H195" s="2">
        <f t="shared" si="1"/>
        <v>0.5300000000000864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4332.1000000000004</v>
      </c>
      <c r="D197" s="1">
        <f>'PR-RAS'!E201</f>
        <v>1241.03</v>
      </c>
      <c r="E197" s="1">
        <v>0</v>
      </c>
      <c r="F197" s="1">
        <v>0</v>
      </c>
      <c r="G197" s="2">
        <f t="shared" si="0"/>
        <v>1335.57536</v>
      </c>
      <c r="H197" s="2">
        <f t="shared" si="1"/>
        <v>0.13000000000033651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1083.42</v>
      </c>
      <c r="D198" s="1">
        <f>'PR-RAS'!E202</f>
        <v>3992.33</v>
      </c>
      <c r="E198" s="1">
        <v>0</v>
      </c>
      <c r="F198" s="1">
        <v>0</v>
      </c>
      <c r="G198" s="2">
        <f t="shared" si="0"/>
        <v>1786.41176</v>
      </c>
      <c r="H198" s="2">
        <f t="shared" si="1"/>
        <v>0.75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708.29</v>
      </c>
      <c r="E204" s="1">
        <v>0</v>
      </c>
      <c r="F204" s="1">
        <v>0</v>
      </c>
      <c r="G204" s="2">
        <f t="shared" si="0"/>
        <v>287.56574000000001</v>
      </c>
      <c r="H204" s="2">
        <f t="shared" si="1"/>
        <v>0.28999999999996362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708.29</v>
      </c>
      <c r="E206" s="1">
        <v>0</v>
      </c>
      <c r="F206" s="1">
        <v>0</v>
      </c>
      <c r="G206" s="2">
        <f t="shared" si="0"/>
        <v>290.39889999999997</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1083.42</v>
      </c>
      <c r="D212" s="1">
        <f>'PR-RAS'!E216</f>
        <v>3284.04</v>
      </c>
      <c r="E212" s="1">
        <v>0</v>
      </c>
      <c r="F212" s="1">
        <v>0</v>
      </c>
      <c r="G212" s="2">
        <f t="shared" si="0"/>
        <v>1614.4665</v>
      </c>
      <c r="H212" s="2">
        <f t="shared" si="1"/>
        <v>0.46000000000003638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320.86</v>
      </c>
      <c r="D213" s="1">
        <f>'PR-RAS'!E217</f>
        <v>337.58</v>
      </c>
      <c r="E213" s="1">
        <v>0</v>
      </c>
      <c r="F213" s="1">
        <v>0</v>
      </c>
      <c r="G213" s="2">
        <f t="shared" si="0"/>
        <v>211.15624</v>
      </c>
      <c r="H213" s="2">
        <f t="shared" si="1"/>
        <v>0.56000000000000227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762.56</v>
      </c>
      <c r="D216" s="1">
        <f>'PR-RAS'!E220</f>
        <v>2946.46</v>
      </c>
      <c r="E216" s="1">
        <v>0</v>
      </c>
      <c r="F216" s="1">
        <v>0</v>
      </c>
      <c r="G216" s="2">
        <f t="shared" si="0"/>
        <v>1430.9281999999998</v>
      </c>
      <c r="H216" s="2">
        <f t="shared" si="1"/>
        <v>0.90000000000009095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10620.1</v>
      </c>
      <c r="D217" s="1">
        <f>'PR-RAS'!E221</f>
        <v>6782.63</v>
      </c>
      <c r="E217" s="1">
        <v>0</v>
      </c>
      <c r="F217" s="1">
        <v>0</v>
      </c>
      <c r="G217" s="2">
        <f t="shared" si="0"/>
        <v>5224.0377600000002</v>
      </c>
      <c r="H217" s="2">
        <f t="shared" si="1"/>
        <v>0.47000000000025466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10620.1</v>
      </c>
      <c r="D221" s="1">
        <f>'PR-RAS'!E225</f>
        <v>6782.63</v>
      </c>
      <c r="E221" s="1">
        <v>0</v>
      </c>
      <c r="F221" s="1">
        <v>0</v>
      </c>
      <c r="G221" s="2">
        <f t="shared" si="0"/>
        <v>5320.7791999999999</v>
      </c>
      <c r="H221" s="2">
        <f t="shared" si="1"/>
        <v>0.47000000000025466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40</v>
      </c>
      <c r="D222" s="1">
        <f>'PR-RAS'!E226</f>
        <v>432.63</v>
      </c>
      <c r="E222" s="1">
        <v>0</v>
      </c>
      <c r="F222" s="1">
        <v>0</v>
      </c>
      <c r="G222" s="2">
        <f t="shared" si="0"/>
        <v>200.06245999999999</v>
      </c>
      <c r="H222" s="2">
        <f t="shared" si="1"/>
        <v>0.37000000000000455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10580.1</v>
      </c>
      <c r="D223" s="1">
        <f>'PR-RAS'!E227</f>
        <v>6350</v>
      </c>
      <c r="E223" s="1">
        <v>0</v>
      </c>
      <c r="F223" s="1">
        <v>0</v>
      </c>
      <c r="G223" s="2">
        <f t="shared" si="0"/>
        <v>5168.1822000000002</v>
      </c>
      <c r="H223" s="2">
        <f t="shared" si="1"/>
        <v>0.1000000000003638</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23006.15</v>
      </c>
      <c r="D226" s="1">
        <f>'PR-RAS'!E230</f>
        <v>20166.77</v>
      </c>
      <c r="E226" s="1">
        <v>0</v>
      </c>
      <c r="F226" s="1">
        <v>0</v>
      </c>
      <c r="G226" s="2">
        <f t="shared" si="0"/>
        <v>14251.430250000001</v>
      </c>
      <c r="H226" s="2">
        <f t="shared" si="1"/>
        <v>0.38000000000101863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23006.15</v>
      </c>
      <c r="D242" s="1">
        <f>'PR-RAS'!E246</f>
        <v>20166.77</v>
      </c>
      <c r="E242" s="1">
        <v>0</v>
      </c>
      <c r="F242" s="1">
        <v>0</v>
      </c>
      <c r="G242" s="2">
        <f t="shared" si="0"/>
        <v>15264.86529</v>
      </c>
      <c r="H242" s="2">
        <f t="shared" si="1"/>
        <v>0.38000000000101863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23006.15</v>
      </c>
      <c r="D243" s="1">
        <f>'PR-RAS'!E247</f>
        <v>20166.77</v>
      </c>
      <c r="E243" s="1">
        <v>0</v>
      </c>
      <c r="F243" s="1">
        <v>0</v>
      </c>
      <c r="G243" s="2">
        <f t="shared" si="0"/>
        <v>15328.20498</v>
      </c>
      <c r="H243" s="2">
        <f t="shared" si="1"/>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15091.34</v>
      </c>
      <c r="D258" s="1">
        <f>'PR-RAS'!E262</f>
        <v>12805.9</v>
      </c>
      <c r="E258" s="1">
        <v>0</v>
      </c>
      <c r="F258" s="1">
        <v>0</v>
      </c>
      <c r="G258" s="2">
        <f t="shared" si="0"/>
        <v>10460.706980000001</v>
      </c>
      <c r="H258" s="2">
        <f t="shared" si="1"/>
        <v>0.44000000000050932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15091.34</v>
      </c>
      <c r="D265" s="1">
        <f>'PR-RAS'!E269</f>
        <v>12805.9</v>
      </c>
      <c r="E265" s="1">
        <v>0</v>
      </c>
      <c r="F265" s="1">
        <v>0</v>
      </c>
      <c r="G265" s="2">
        <f t="shared" si="0"/>
        <v>10745.62896</v>
      </c>
      <c r="H265" s="2">
        <f t="shared" si="1"/>
        <v>0.44000000000050932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15091.34</v>
      </c>
      <c r="D266" s="1">
        <f>'PR-RAS'!E270</f>
        <v>12185.9</v>
      </c>
      <c r="E266" s="1">
        <v>0</v>
      </c>
      <c r="F266" s="1">
        <v>0</v>
      </c>
      <c r="G266" s="2">
        <f t="shared" si="0"/>
        <v>10457.732100000001</v>
      </c>
      <c r="H266" s="2">
        <f t="shared" si="1"/>
        <v>0.44000000000050932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620</v>
      </c>
      <c r="E267" s="1">
        <v>0</v>
      </c>
      <c r="F267" s="1">
        <v>0</v>
      </c>
      <c r="G267" s="2">
        <f t="shared" si="0"/>
        <v>329.84000000000003</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21440.34</v>
      </c>
      <c r="D269" s="1">
        <f>'PR-RAS'!E273</f>
        <v>82219.22</v>
      </c>
      <c r="E269" s="1">
        <v>0</v>
      </c>
      <c r="F269" s="1">
        <v>0</v>
      </c>
      <c r="G269" s="2">
        <f t="shared" si="0"/>
        <v>49815.513040000005</v>
      </c>
      <c r="H269" s="2">
        <f t="shared" si="1"/>
        <v>0.56000000000130967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19042.18</v>
      </c>
      <c r="D270" s="1">
        <f>'PR-RAS'!E274</f>
        <v>81024.740000000005</v>
      </c>
      <c r="E270" s="1">
        <v>0</v>
      </c>
      <c r="F270" s="1">
        <v>0</v>
      </c>
      <c r="G270" s="2">
        <f t="shared" si="0"/>
        <v>48713.656540000004</v>
      </c>
      <c r="H270" s="2">
        <f t="shared" si="1"/>
        <v>0.43999999999505235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19042.18</v>
      </c>
      <c r="D271" s="1">
        <f>'PR-RAS'!E275</f>
        <v>81024.740000000005</v>
      </c>
      <c r="E271" s="1">
        <v>0</v>
      </c>
      <c r="F271" s="1">
        <v>0</v>
      </c>
      <c r="G271" s="2">
        <f t="shared" si="0"/>
        <v>48894.748200000002</v>
      </c>
      <c r="H271" s="2">
        <f t="shared" si="1"/>
        <v>0.43999999999505235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2398.16</v>
      </c>
      <c r="D274" s="1">
        <f>'PR-RAS'!E278</f>
        <v>1194.48</v>
      </c>
      <c r="E274" s="1">
        <v>0</v>
      </c>
      <c r="F274" s="1">
        <v>0</v>
      </c>
      <c r="G274" s="2">
        <f t="shared" si="0"/>
        <v>1306.8837600000002</v>
      </c>
      <c r="H274" s="2">
        <f t="shared" si="1"/>
        <v>0.63999999999987267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2398.16</v>
      </c>
      <c r="D276" s="1">
        <f>'PR-RAS'!E280</f>
        <v>1194.48</v>
      </c>
      <c r="E276" s="1">
        <v>0</v>
      </c>
      <c r="F276" s="1">
        <v>0</v>
      </c>
      <c r="G276" s="2">
        <f t="shared" si="12"/>
        <v>1316.4580000000001</v>
      </c>
      <c r="H276" s="2">
        <f t="shared" si="13"/>
        <v>0.63999999999987267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169774.81</v>
      </c>
      <c r="D295" s="1">
        <f>'PR-RAS'!E299</f>
        <v>409679.82300000009</v>
      </c>
      <c r="E295" s="1">
        <v>0</v>
      </c>
      <c r="F295" s="1">
        <v>0</v>
      </c>
      <c r="G295" s="2">
        <f t="shared" si="12"/>
        <v>290805.53006400005</v>
      </c>
      <c r="H295" s="2">
        <f t="shared" si="13"/>
        <v>0.36699999991105869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608865.63000000012</v>
      </c>
      <c r="D296" s="1">
        <f>'PR-RAS'!E300</f>
        <v>87644.216999999946</v>
      </c>
      <c r="E296" s="1">
        <v>0</v>
      </c>
      <c r="F296" s="1">
        <v>0</v>
      </c>
      <c r="G296" s="2">
        <f t="shared" si="12"/>
        <v>231325.44887999998</v>
      </c>
      <c r="H296" s="2">
        <f t="shared" si="13"/>
        <v>0.58699999982491136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233348.86</v>
      </c>
      <c r="D298" s="1">
        <f>'PR-RAS'!E302</f>
        <v>401312.62</v>
      </c>
      <c r="E298" s="1">
        <v>0</v>
      </c>
      <c r="F298" s="1">
        <v>0</v>
      </c>
      <c r="G298" s="2">
        <f t="shared" si="12"/>
        <v>307684.3077</v>
      </c>
      <c r="H298" s="2">
        <f t="shared" si="13"/>
        <v>0.52000000001862645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41389.370000000003</v>
      </c>
      <c r="D300" s="1">
        <f>'PR-RAS'!E304</f>
        <v>0</v>
      </c>
      <c r="E300" s="1">
        <v>0</v>
      </c>
      <c r="F300" s="1">
        <v>0</v>
      </c>
      <c r="G300" s="2">
        <f t="shared" si="12"/>
        <v>12375.421630000001</v>
      </c>
      <c r="H300" s="2">
        <f t="shared" si="13"/>
        <v>0.37000000000261934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2551.11</v>
      </c>
      <c r="D301" s="1">
        <f>'PR-RAS'!E305</f>
        <v>0</v>
      </c>
      <c r="E301" s="1">
        <v>0</v>
      </c>
      <c r="F301" s="1">
        <v>0</v>
      </c>
      <c r="G301" s="2">
        <f t="shared" si="12"/>
        <v>765.33299999999997</v>
      </c>
      <c r="H301" s="2">
        <f t="shared" si="13"/>
        <v>0.11000000000012733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9192.74</v>
      </c>
      <c r="D303" s="1">
        <f>'PR-RAS'!E308</f>
        <v>4001.07</v>
      </c>
      <c r="E303" s="1">
        <v>0</v>
      </c>
      <c r="F303" s="1">
        <v>0</v>
      </c>
      <c r="G303" s="2">
        <f t="shared" si="12"/>
        <v>5192.85376</v>
      </c>
      <c r="H303" s="2">
        <f t="shared" si="13"/>
        <v>0.33000000000038199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3845.74</v>
      </c>
      <c r="D304" s="1">
        <f>'PR-RAS'!E309</f>
        <v>4001.07</v>
      </c>
      <c r="E304" s="1">
        <v>0</v>
      </c>
      <c r="F304" s="1">
        <v>0</v>
      </c>
      <c r="G304" s="2">
        <f t="shared" si="12"/>
        <v>3589.9076400000004</v>
      </c>
      <c r="H304" s="2">
        <f t="shared" si="13"/>
        <v>0.33000000000038199</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3845.74</v>
      </c>
      <c r="D305" s="1">
        <f>'PR-RAS'!E310</f>
        <v>4001.07</v>
      </c>
      <c r="E305" s="1">
        <v>0</v>
      </c>
      <c r="F305" s="1">
        <v>0</v>
      </c>
      <c r="G305" s="2">
        <f t="shared" si="12"/>
        <v>3601.7555200000002</v>
      </c>
      <c r="H305" s="2">
        <f t="shared" si="13"/>
        <v>0.33000000000038199</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3845.74</v>
      </c>
      <c r="D306" s="1">
        <f>'PR-RAS'!E311</f>
        <v>4001.07</v>
      </c>
      <c r="E306" s="1">
        <v>0</v>
      </c>
      <c r="F306" s="1">
        <v>0</v>
      </c>
      <c r="G306" s="2">
        <f t="shared" si="12"/>
        <v>3613.6034000000004</v>
      </c>
      <c r="H306" s="2">
        <f t="shared" si="13"/>
        <v>0.33000000000038199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5347</v>
      </c>
      <c r="D316" s="1">
        <f>'PR-RAS'!E321</f>
        <v>0</v>
      </c>
      <c r="E316" s="1">
        <v>0</v>
      </c>
      <c r="F316" s="1">
        <v>0</v>
      </c>
      <c r="G316" s="2">
        <f t="shared" si="12"/>
        <v>1684.3050000000001</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5347</v>
      </c>
      <c r="D317" s="1">
        <f>'PR-RAS'!E322</f>
        <v>0</v>
      </c>
      <c r="E317" s="1">
        <v>0</v>
      </c>
      <c r="F317" s="1">
        <v>0</v>
      </c>
      <c r="G317" s="2">
        <f t="shared" si="12"/>
        <v>1689.652</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5347</v>
      </c>
      <c r="D321" s="1">
        <f>'PR-RAS'!E326</f>
        <v>0</v>
      </c>
      <c r="E321" s="1">
        <v>0</v>
      </c>
      <c r="F321" s="1">
        <v>0</v>
      </c>
      <c r="G321" s="2">
        <f t="shared" si="12"/>
        <v>1711.04</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129058.21</v>
      </c>
      <c r="D355" s="1">
        <f>'PR-RAS'!E360</f>
        <v>155689.63</v>
      </c>
      <c r="E355" s="1">
        <v>0</v>
      </c>
      <c r="F355" s="1">
        <v>0</v>
      </c>
      <c r="G355" s="2">
        <f t="shared" si="12"/>
        <v>155914.86438000001</v>
      </c>
      <c r="H355" s="2">
        <f t="shared" si="13"/>
        <v>0.58000000000174623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129058.21</v>
      </c>
      <c r="D368" s="1">
        <f>'PR-RAS'!E373</f>
        <v>155689.63</v>
      </c>
      <c r="E368" s="1">
        <v>0</v>
      </c>
      <c r="F368" s="1">
        <v>0</v>
      </c>
      <c r="G368" s="2">
        <f t="shared" si="12"/>
        <v>161640.55149000001</v>
      </c>
      <c r="H368" s="2">
        <f t="shared" si="13"/>
        <v>0.58000000000174623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116269.22</v>
      </c>
      <c r="D369" s="1">
        <f>'PR-RAS'!E374</f>
        <v>139131.45000000001</v>
      </c>
      <c r="E369" s="1">
        <v>0</v>
      </c>
      <c r="F369" s="1">
        <v>0</v>
      </c>
      <c r="G369" s="2">
        <f t="shared" si="12"/>
        <v>145187.82016</v>
      </c>
      <c r="H369" s="2">
        <f t="shared" si="13"/>
        <v>0.67000000001280569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116269.22</v>
      </c>
      <c r="D373" s="1">
        <f>'PR-RAS'!E378</f>
        <v>139131.45000000001</v>
      </c>
      <c r="E373" s="1">
        <v>0</v>
      </c>
      <c r="F373" s="1">
        <v>0</v>
      </c>
      <c r="G373" s="2">
        <f t="shared" si="12"/>
        <v>146765.94863999999</v>
      </c>
      <c r="H373" s="2">
        <f t="shared" si="13"/>
        <v>0.67000000001280569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12788.99</v>
      </c>
      <c r="D374" s="1">
        <f>'PR-RAS'!E379</f>
        <v>16558.18</v>
      </c>
      <c r="E374" s="1">
        <v>0</v>
      </c>
      <c r="F374" s="1">
        <v>0</v>
      </c>
      <c r="G374" s="2">
        <f t="shared" si="12"/>
        <v>17122.69555</v>
      </c>
      <c r="H374" s="2">
        <f t="shared" si="13"/>
        <v>0.19000000000050932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12788.99</v>
      </c>
      <c r="D381" s="1">
        <f>'PR-RAS'!E386</f>
        <v>16558.18</v>
      </c>
      <c r="E381" s="1">
        <v>0</v>
      </c>
      <c r="F381" s="1">
        <v>0</v>
      </c>
      <c r="G381" s="2">
        <f t="shared" si="12"/>
        <v>17444.032999999999</v>
      </c>
      <c r="H381" s="2">
        <f t="shared" si="13"/>
        <v>0.19000000000050932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119865.47</v>
      </c>
      <c r="D413" s="1">
        <f>'PR-RAS'!E418</f>
        <v>151688.56</v>
      </c>
      <c r="E413" s="1">
        <v>0</v>
      </c>
      <c r="F413" s="1">
        <v>0</v>
      </c>
      <c r="G413" s="2">
        <f t="shared" si="12"/>
        <v>174375.94707999998</v>
      </c>
      <c r="H413" s="2">
        <f t="shared" si="13"/>
        <v>0.91000000000349246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184026.72</v>
      </c>
      <c r="D415" s="1">
        <f>'PR-RAS'!E420</f>
        <v>0</v>
      </c>
      <c r="E415" s="1">
        <v>0</v>
      </c>
      <c r="F415" s="1">
        <v>0</v>
      </c>
      <c r="G415" s="2">
        <f t="shared" si="12"/>
        <v>76187.062080000003</v>
      </c>
      <c r="H415" s="2">
        <f t="shared" si="13"/>
        <v>0.27999999999883585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110895.84</v>
      </c>
      <c r="D416" s="1">
        <f>'PR-RAS'!E421</f>
        <v>0</v>
      </c>
      <c r="E416" s="1">
        <v>0</v>
      </c>
      <c r="F416" s="1">
        <v>0</v>
      </c>
      <c r="G416" s="2">
        <f t="shared" si="12"/>
        <v>46021.773599999993</v>
      </c>
      <c r="H416" s="2">
        <f t="shared" si="13"/>
        <v>0.16000000000349246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787833.18</v>
      </c>
      <c r="D417" s="1">
        <f>'PR-RAS'!E422</f>
        <v>501325.11000000004</v>
      </c>
      <c r="E417" s="1">
        <v>0</v>
      </c>
      <c r="F417" s="1">
        <v>0</v>
      </c>
      <c r="G417" s="2">
        <f t="shared" si="12"/>
        <v>744841.09440000006</v>
      </c>
      <c r="H417" s="2">
        <f t="shared" si="13"/>
        <v>0.29000000009546056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298833.02</v>
      </c>
      <c r="D418" s="1">
        <f>'PR-RAS'!E423</f>
        <v>565369.4530000001</v>
      </c>
      <c r="E418" s="1">
        <v>0</v>
      </c>
      <c r="F418" s="1">
        <v>0</v>
      </c>
      <c r="G418" s="2">
        <f t="shared" si="12"/>
        <v>596131.49314200005</v>
      </c>
      <c r="H418" s="2">
        <f t="shared" si="13"/>
        <v>0.47300000011455268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489000.16000000003</v>
      </c>
      <c r="D419" s="1">
        <f>'PR-RAS'!E424</f>
        <v>0</v>
      </c>
      <c r="E419" s="1">
        <v>0</v>
      </c>
      <c r="F419" s="1">
        <v>0</v>
      </c>
      <c r="G419" s="2">
        <f t="shared" si="12"/>
        <v>204402.06688</v>
      </c>
      <c r="H419" s="2">
        <f t="shared" si="13"/>
        <v>0.16000000003259629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64044.343000000052</v>
      </c>
      <c r="E420" s="1">
        <v>0</v>
      </c>
      <c r="F420" s="1">
        <v>0</v>
      </c>
      <c r="G420" s="2">
        <f t="shared" si="12"/>
        <v>53669.159434000045</v>
      </c>
      <c r="H420" s="2">
        <f t="shared" si="13"/>
        <v>0.3430000000516884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49322.139999999985</v>
      </c>
      <c r="D421" s="1">
        <f>'PR-RAS'!E426</f>
        <v>401312.62</v>
      </c>
      <c r="E421" s="1">
        <v>0</v>
      </c>
      <c r="F421" s="1">
        <v>0</v>
      </c>
      <c r="G421" s="2">
        <f t="shared" si="12"/>
        <v>357817.8996</v>
      </c>
      <c r="H421" s="2">
        <f t="shared" si="13"/>
        <v>0.51999999998952262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152285.21</v>
      </c>
      <c r="D423" s="1">
        <f>'PR-RAS'!E428</f>
        <v>0</v>
      </c>
      <c r="E423" s="1">
        <v>0</v>
      </c>
      <c r="F423" s="1">
        <v>0</v>
      </c>
      <c r="G423" s="2">
        <f t="shared" si="12"/>
        <v>64264.358619999992</v>
      </c>
      <c r="H423" s="2">
        <f t="shared" si="13"/>
        <v>0.20999999999185093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162095.66</v>
      </c>
      <c r="E424" s="1">
        <v>0</v>
      </c>
      <c r="F424" s="1">
        <v>0</v>
      </c>
      <c r="G424" s="2">
        <f t="shared" si="12"/>
        <v>137132.92835999999</v>
      </c>
      <c r="H424" s="2">
        <f t="shared" si="13"/>
        <v>0.33999999999650754</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162095.66</v>
      </c>
      <c r="E485" s="1">
        <v>0</v>
      </c>
      <c r="F485" s="1">
        <v>0</v>
      </c>
      <c r="G485" s="2">
        <f t="shared" si="12"/>
        <v>156908.59888000001</v>
      </c>
      <c r="H485" s="2">
        <f t="shared" si="13"/>
        <v>0.33999999999650754</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162095.66</v>
      </c>
      <c r="E491" s="1">
        <v>0</v>
      </c>
      <c r="F491" s="1">
        <v>0</v>
      </c>
      <c r="G491" s="2">
        <f t="shared" si="12"/>
        <v>158853.74679999999</v>
      </c>
      <c r="H491" s="2">
        <f t="shared" si="13"/>
        <v>0.33999999999650754</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162095.66</v>
      </c>
      <c r="E492" s="1">
        <v>0</v>
      </c>
      <c r="F492" s="1">
        <v>0</v>
      </c>
      <c r="G492" s="2">
        <f t="shared" si="12"/>
        <v>159177.93812000001</v>
      </c>
      <c r="H492" s="2">
        <f t="shared" si="13"/>
        <v>0.33999999999650754</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288515.57</v>
      </c>
      <c r="E529" s="1">
        <v>0</v>
      </c>
      <c r="F529" s="1">
        <v>0</v>
      </c>
      <c r="G529" s="2">
        <f t="shared" ref="G529:G836" si="14">(B529/1000)*(C529*1+D529*2)</f>
        <v>304672.44192000001</v>
      </c>
      <c r="H529" s="2">
        <f t="shared" ref="H529:H836" si="15">ABS(C529-ROUND(C529,0))+ABS(D529-ROUND(D529,0))</f>
        <v>0.42999999999301508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288515.57</v>
      </c>
      <c r="E591" s="1">
        <v>0</v>
      </c>
      <c r="F591" s="1">
        <v>0</v>
      </c>
      <c r="G591" s="2">
        <f t="shared" si="14"/>
        <v>340448.3726</v>
      </c>
      <c r="H591" s="2">
        <f t="shared" si="15"/>
        <v>0.42999999999301508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288515.57</v>
      </c>
      <c r="E597" s="1">
        <v>0</v>
      </c>
      <c r="F597" s="1">
        <v>0</v>
      </c>
      <c r="G597" s="2">
        <f t="shared" si="14"/>
        <v>343910.55943999998</v>
      </c>
      <c r="H597" s="2">
        <f t="shared" si="15"/>
        <v>0.42999999999301508</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288515.57</v>
      </c>
      <c r="E598" s="1">
        <v>0</v>
      </c>
      <c r="F598" s="1">
        <v>0</v>
      </c>
      <c r="G598" s="2">
        <f t="shared" si="14"/>
        <v>344487.59058000002</v>
      </c>
      <c r="H598" s="2">
        <f t="shared" si="15"/>
        <v>0.42999999999301508</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126419.91</v>
      </c>
      <c r="E634" s="1">
        <v>0</v>
      </c>
      <c r="F634" s="1">
        <v>0</v>
      </c>
      <c r="G634" s="2">
        <f t="shared" si="14"/>
        <v>160047.60606000002</v>
      </c>
      <c r="H634" s="2">
        <f t="shared" si="15"/>
        <v>8.999999999650754E-2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787833.18</v>
      </c>
      <c r="D637" s="1">
        <f>'PR-RAS'!E643</f>
        <v>663420.77</v>
      </c>
      <c r="E637" s="1">
        <v>0</v>
      </c>
      <c r="F637" s="1">
        <v>0</v>
      </c>
      <c r="G637" s="2">
        <f t="shared" si="14"/>
        <v>1344933.1219200001</v>
      </c>
      <c r="H637" s="2">
        <f t="shared" si="15"/>
        <v>0.41000000003259629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298833.02</v>
      </c>
      <c r="D638" s="1">
        <f>'PR-RAS'!E644</f>
        <v>853885.02300000004</v>
      </c>
      <c r="E638" s="1">
        <v>0</v>
      </c>
      <c r="F638" s="1">
        <v>0</v>
      </c>
      <c r="G638" s="2">
        <f t="shared" si="14"/>
        <v>1278206.153042</v>
      </c>
      <c r="H638" s="2">
        <f t="shared" si="15"/>
        <v>4.3000000063329935E-2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489000.16000000003</v>
      </c>
      <c r="D639" s="1">
        <f>'PR-RAS'!E645</f>
        <v>0</v>
      </c>
      <c r="E639" s="1">
        <v>0</v>
      </c>
      <c r="F639" s="1">
        <v>0</v>
      </c>
      <c r="G639" s="2">
        <f t="shared" si="14"/>
        <v>311982.10208000004</v>
      </c>
      <c r="H639" s="2">
        <f t="shared" si="15"/>
        <v>0.16000000003259629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190464.25300000003</v>
      </c>
      <c r="E640" s="1">
        <v>0</v>
      </c>
      <c r="F640" s="1">
        <v>0</v>
      </c>
      <c r="G640" s="2">
        <f t="shared" si="14"/>
        <v>243413.31533400004</v>
      </c>
      <c r="H640" s="2">
        <f t="shared" si="15"/>
        <v>0.25300000002607703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49322.139999999985</v>
      </c>
      <c r="D641" s="1">
        <f>'PR-RAS'!E647</f>
        <v>401312.62</v>
      </c>
      <c r="E641" s="1">
        <v>0</v>
      </c>
      <c r="F641" s="1">
        <v>0</v>
      </c>
      <c r="G641" s="2">
        <f t="shared" si="14"/>
        <v>545246.32319999998</v>
      </c>
      <c r="H641" s="2">
        <f t="shared" si="15"/>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538322.30000000005</v>
      </c>
      <c r="D643" s="1">
        <f>'PR-RAS'!E649</f>
        <v>210848.36699999997</v>
      </c>
      <c r="E643" s="1">
        <v>0</v>
      </c>
      <c r="F643" s="1">
        <v>0</v>
      </c>
      <c r="G643" s="2">
        <f t="shared" si="14"/>
        <v>616332.21982800006</v>
      </c>
      <c r="H643" s="2">
        <f t="shared" si="15"/>
        <v>0.66700000001583248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252070.44</v>
      </c>
      <c r="D646" s="1">
        <f>'PR-RAS'!E653</f>
        <v>665074.26</v>
      </c>
      <c r="E646" s="1">
        <v>0</v>
      </c>
      <c r="F646" s="1">
        <v>0</v>
      </c>
      <c r="G646" s="2">
        <f t="shared" si="14"/>
        <v>1020531.2292000001</v>
      </c>
      <c r="H646" s="2">
        <f t="shared" si="15"/>
        <v>0.70000000001164153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803937.64</v>
      </c>
      <c r="D647" s="1">
        <f>'PR-RAS'!E654</f>
        <v>517599.49</v>
      </c>
      <c r="E647" s="1">
        <v>0</v>
      </c>
      <c r="F647" s="1">
        <v>0</v>
      </c>
      <c r="G647" s="2">
        <f t="shared" si="14"/>
        <v>1188082.2565200001</v>
      </c>
      <c r="H647" s="2">
        <f t="shared" si="15"/>
        <v>0.84999999997671694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427343.54</v>
      </c>
      <c r="D648" s="1">
        <f>'PR-RAS'!E655</f>
        <v>768085.07</v>
      </c>
      <c r="E648" s="1">
        <v>0</v>
      </c>
      <c r="F648" s="1">
        <v>0</v>
      </c>
      <c r="G648" s="2">
        <f t="shared" si="14"/>
        <v>1270393.35096</v>
      </c>
      <c r="H648" s="2">
        <f t="shared" si="15"/>
        <v>0.52999999996973202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628664.54</v>
      </c>
      <c r="D649" s="1">
        <f>'PR-RAS'!E656</f>
        <v>414588.68000000005</v>
      </c>
      <c r="E649" s="1">
        <v>0</v>
      </c>
      <c r="F649" s="1">
        <v>0</v>
      </c>
      <c r="G649" s="2">
        <f t="shared" si="14"/>
        <v>944681.5512000001</v>
      </c>
      <c r="H649" s="2">
        <f t="shared" si="15"/>
        <v>0.77999999991152436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41</v>
      </c>
      <c r="E650" s="1">
        <v>0</v>
      </c>
      <c r="F650" s="1">
        <v>0</v>
      </c>
      <c r="G650" s="2">
        <f t="shared" si="14"/>
        <v>59.059000000000005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41</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0.99</v>
      </c>
      <c r="D660" s="1">
        <f>'PR-RAS'!E667</f>
        <v>1.98</v>
      </c>
      <c r="E660" s="1">
        <v>0</v>
      </c>
      <c r="F660" s="1">
        <v>0</v>
      </c>
      <c r="G660" s="2">
        <f t="shared" si="14"/>
        <v>3.2620500000000003</v>
      </c>
      <c r="H660" s="2">
        <f t="shared" si="15"/>
        <v>3.0000000000000027E-2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141522.32999999999</v>
      </c>
      <c r="D662" s="1">
        <f>'PR-RAS'!E669</f>
        <v>17654.47</v>
      </c>
      <c r="E662" s="1">
        <v>0</v>
      </c>
      <c r="F662" s="1">
        <v>0</v>
      </c>
      <c r="G662" s="2">
        <f t="shared" si="14"/>
        <v>116885.46947</v>
      </c>
      <c r="H662" s="2">
        <f t="shared" si="15"/>
        <v>0.79999999998835847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58880.27</v>
      </c>
      <c r="D666" s="1">
        <f>'PR-RAS'!E673</f>
        <v>0</v>
      </c>
      <c r="E666" s="1">
        <v>0</v>
      </c>
      <c r="F666" s="1">
        <v>0</v>
      </c>
      <c r="G666" s="2">
        <f t="shared" si="14"/>
        <v>39155.379549999998</v>
      </c>
      <c r="H666" s="2">
        <f t="shared" si="15"/>
        <v>0.26999999999679858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5000</v>
      </c>
      <c r="D667" s="1">
        <f>'PR-RAS'!E674</f>
        <v>0</v>
      </c>
      <c r="E667" s="1">
        <v>0</v>
      </c>
      <c r="F667" s="1">
        <v>0</v>
      </c>
      <c r="G667" s="2">
        <f t="shared" si="14"/>
        <v>3330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252450</v>
      </c>
      <c r="D695" s="1">
        <f>'PR-RAS'!E702</f>
        <v>100042.01</v>
      </c>
      <c r="E695" s="1">
        <v>0</v>
      </c>
      <c r="F695" s="1">
        <v>0</v>
      </c>
      <c r="G695" s="2">
        <f t="shared" si="14"/>
        <v>314058.60988</v>
      </c>
      <c r="H695" s="2">
        <f t="shared" si="15"/>
        <v>9.9999999947613105E-3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200000</v>
      </c>
      <c r="D699" s="1">
        <f>'PR-RAS'!E706</f>
        <v>137303.51999999999</v>
      </c>
      <c r="E699" s="1">
        <v>0</v>
      </c>
      <c r="F699" s="1">
        <v>0</v>
      </c>
      <c r="G699" s="2">
        <f t="shared" si="14"/>
        <v>331275.71391999995</v>
      </c>
      <c r="H699" s="2">
        <f t="shared" si="15"/>
        <v>0.48000000001047738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1528.9</v>
      </c>
      <c r="D727" s="1">
        <f>'PR-RAS'!E734</f>
        <v>1469.85</v>
      </c>
      <c r="E727" s="1">
        <v>0</v>
      </c>
      <c r="F727" s="1">
        <v>0</v>
      </c>
      <c r="G727" s="2">
        <f t="shared" si="14"/>
        <v>3244.2036000000003</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1040.3699999999999</v>
      </c>
      <c r="D734" s="1">
        <f>'PR-RAS'!E741</f>
        <v>1040.3699999999999</v>
      </c>
      <c r="E734" s="1">
        <v>0</v>
      </c>
      <c r="F734" s="1">
        <v>0</v>
      </c>
      <c r="G734" s="2">
        <f t="shared" si="14"/>
        <v>2287.7736299999997</v>
      </c>
      <c r="H734" s="2">
        <f t="shared" si="15"/>
        <v>0.73999999999978172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708.29</v>
      </c>
      <c r="E750" s="1">
        <v>0</v>
      </c>
      <c r="F750" s="1">
        <v>0</v>
      </c>
      <c r="G750" s="2">
        <f t="shared" si="14"/>
        <v>1061.0184199999999</v>
      </c>
      <c r="H750" s="2">
        <f t="shared" si="15"/>
        <v>0.28999999999996362</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1215</v>
      </c>
      <c r="D837" s="1">
        <f>'PR-RAS'!E844</f>
        <v>1330</v>
      </c>
      <c r="E837" s="1">
        <v>0</v>
      </c>
      <c r="F837" s="1">
        <v>0</v>
      </c>
      <c r="G837" s="2">
        <f t="shared" ref="G837:G1010" si="34">(B837/1000)*(C837*1+D837*2)</f>
        <v>3239.5</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1890</v>
      </c>
      <c r="D839" s="1">
        <f>'PR-RAS'!E846</f>
        <v>840</v>
      </c>
      <c r="E839" s="1">
        <v>0</v>
      </c>
      <c r="F839" s="1">
        <v>0</v>
      </c>
      <c r="G839" s="2">
        <f t="shared" si="34"/>
        <v>2991.66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11986.34</v>
      </c>
      <c r="D843" s="1">
        <f>'PR-RAS'!E850</f>
        <v>10015.9</v>
      </c>
      <c r="E843" s="1">
        <v>0</v>
      </c>
      <c r="F843" s="1">
        <v>0</v>
      </c>
      <c r="G843" s="2">
        <f t="shared" si="34"/>
        <v>26959.273879999997</v>
      </c>
      <c r="H843" s="2">
        <f t="shared" si="35"/>
        <v>0.44000000000050932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620</v>
      </c>
      <c r="E848" s="1">
        <v>0</v>
      </c>
      <c r="F848" s="1">
        <v>0</v>
      </c>
      <c r="G848" s="2">
        <f t="shared" si="34"/>
        <v>1050.28</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501114.97</v>
      </c>
      <c r="D1582" s="6"/>
      <c r="E1582" s="6">
        <v>0</v>
      </c>
      <c r="F1582" s="6">
        <v>0</v>
      </c>
      <c r="G1582" s="7">
        <f t="shared" ref="G1582:G1686" si="70">B1582/1000*C1582</f>
        <v>501.11496999999997</v>
      </c>
      <c r="H1582" s="7">
        <f t="shared" ref="H1582:H1686" si="71">ABS(C1582-ROUND(C1582,0))</f>
        <v>3.0000000027939677E-2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750065.39</v>
      </c>
      <c r="D1583" s="1">
        <v>0</v>
      </c>
      <c r="E1583" s="1">
        <v>0</v>
      </c>
      <c r="F1583" s="1">
        <v>0</v>
      </c>
      <c r="G1583" s="2">
        <f t="shared" si="70"/>
        <v>1500.13078</v>
      </c>
      <c r="H1583" s="2">
        <f t="shared" si="71"/>
        <v>0.39000000001396984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416280.1</v>
      </c>
      <c r="D1585" s="1">
        <v>0</v>
      </c>
      <c r="E1585" s="1">
        <v>0</v>
      </c>
      <c r="F1585" s="1">
        <v>0</v>
      </c>
      <c r="G1585" s="2">
        <f t="shared" si="70"/>
        <v>1665.1204</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172631.59</v>
      </c>
      <c r="D1586" s="1">
        <v>0</v>
      </c>
      <c r="E1586" s="1">
        <v>0</v>
      </c>
      <c r="F1586" s="1">
        <v>0</v>
      </c>
      <c r="G1586" s="2">
        <f t="shared" si="70"/>
        <v>863.15795000000003</v>
      </c>
      <c r="H1586" s="2">
        <f t="shared" si="71"/>
        <v>0.41000000000349246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109747.24</v>
      </c>
      <c r="D1587" s="1">
        <v>0</v>
      </c>
      <c r="E1587" s="1">
        <v>0</v>
      </c>
      <c r="F1587" s="1">
        <v>0</v>
      </c>
      <c r="G1587" s="2">
        <f t="shared" si="70"/>
        <v>658.48344000000009</v>
      </c>
      <c r="H1587" s="2">
        <f t="shared" si="71"/>
        <v>0.24000000000523869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3987.72</v>
      </c>
      <c r="D1588" s="1">
        <v>0</v>
      </c>
      <c r="E1588" s="1">
        <v>0</v>
      </c>
      <c r="F1588" s="1">
        <v>0</v>
      </c>
      <c r="G1588" s="2">
        <f t="shared" si="70"/>
        <v>27.91404</v>
      </c>
      <c r="H1588" s="2">
        <f t="shared" si="71"/>
        <v>0.28000000000020009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6350</v>
      </c>
      <c r="D1589" s="1">
        <v>0</v>
      </c>
      <c r="E1589" s="1">
        <v>0</v>
      </c>
      <c r="F1589" s="1">
        <v>0</v>
      </c>
      <c r="G1589" s="2">
        <f t="shared" si="70"/>
        <v>50.800000000000004</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28538.43</v>
      </c>
      <c r="D1590" s="1">
        <v>0</v>
      </c>
      <c r="E1590" s="1">
        <v>0</v>
      </c>
      <c r="F1590" s="1">
        <v>0</v>
      </c>
      <c r="G1590" s="2">
        <f>B1590/1000*C1590</f>
        <v>256.84586999999999</v>
      </c>
      <c r="H1590" s="2">
        <f>ABS(C1590-ROUND(C1590,0))</f>
        <v>0.43000000000029104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12805.9</v>
      </c>
      <c r="D1591" s="1">
        <v>0</v>
      </c>
      <c r="E1591" s="1">
        <v>0</v>
      </c>
      <c r="F1591" s="1">
        <v>0</v>
      </c>
      <c r="G1591" s="2">
        <f t="shared" si="70"/>
        <v>128.059</v>
      </c>
      <c r="H1591" s="2">
        <f t="shared" si="71"/>
        <v>0.1000000000003638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82219.22</v>
      </c>
      <c r="D1592" s="1">
        <v>0</v>
      </c>
      <c r="E1592" s="1">
        <v>0</v>
      </c>
      <c r="F1592" s="1">
        <v>0</v>
      </c>
      <c r="G1592" s="2">
        <f t="shared" si="70"/>
        <v>904.41141999999991</v>
      </c>
      <c r="H1592" s="2">
        <f t="shared" si="71"/>
        <v>0.22000000000116415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155689.63</v>
      </c>
      <c r="D1594" s="1">
        <v>0</v>
      </c>
      <c r="E1594" s="1">
        <v>0</v>
      </c>
      <c r="F1594" s="1">
        <v>0</v>
      </c>
      <c r="G1594" s="2">
        <f t="shared" si="70"/>
        <v>2023.9651899999999</v>
      </c>
      <c r="H1594" s="2">
        <f t="shared" si="71"/>
        <v>0.36999999999534339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162095.66</v>
      </c>
      <c r="D1595" s="1">
        <v>0</v>
      </c>
      <c r="E1595" s="1">
        <v>0</v>
      </c>
      <c r="F1595" s="1">
        <v>0</v>
      </c>
      <c r="G1595" s="2">
        <f t="shared" si="70"/>
        <v>2269.3392400000002</v>
      </c>
      <c r="H1595" s="2">
        <f t="shared" si="71"/>
        <v>0.33999999999650754</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162095.66</v>
      </c>
      <c r="D1599" s="1">
        <v>0</v>
      </c>
      <c r="E1599" s="1">
        <v>0</v>
      </c>
      <c r="F1599" s="1">
        <v>0</v>
      </c>
      <c r="G1599" s="2">
        <f t="shared" si="70"/>
        <v>2917.7218800000001</v>
      </c>
      <c r="H1599" s="2">
        <f t="shared" si="71"/>
        <v>0.33999999999650754</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16000</v>
      </c>
      <c r="D1601" s="1">
        <v>0</v>
      </c>
      <c r="E1601" s="1">
        <v>0</v>
      </c>
      <c r="F1601" s="1">
        <v>0</v>
      </c>
      <c r="G1601" s="2">
        <f>B1601/1000*C1601</f>
        <v>320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923511.72000000009</v>
      </c>
      <c r="D1602" s="1">
        <v>0</v>
      </c>
      <c r="E1602" s="1">
        <v>0</v>
      </c>
      <c r="F1602" s="1">
        <v>0</v>
      </c>
      <c r="G1602" s="2">
        <f t="shared" si="70"/>
        <v>19393.746120000003</v>
      </c>
      <c r="H1602" s="2">
        <f t="shared" si="71"/>
        <v>0.27999999991152436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343085.23</v>
      </c>
      <c r="D1604" s="1">
        <v>0</v>
      </c>
      <c r="E1604" s="1">
        <v>0</v>
      </c>
      <c r="F1604" s="1">
        <v>0</v>
      </c>
      <c r="G1604" s="2">
        <f t="shared" si="70"/>
        <v>7890.9602899999991</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166726.16</v>
      </c>
      <c r="D1605" s="1">
        <v>0</v>
      </c>
      <c r="E1605" s="1">
        <v>0</v>
      </c>
      <c r="F1605" s="1">
        <v>0</v>
      </c>
      <c r="G1605" s="2">
        <f t="shared" si="70"/>
        <v>4001.4278400000003</v>
      </c>
      <c r="H1605" s="2">
        <f t="shared" si="71"/>
        <v>0.16000000000349246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87090.31</v>
      </c>
      <c r="D1606" s="1">
        <v>0</v>
      </c>
      <c r="E1606" s="1">
        <v>0</v>
      </c>
      <c r="F1606" s="1">
        <v>0</v>
      </c>
      <c r="G1606" s="2">
        <f t="shared" si="70"/>
        <v>2177.2577500000002</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4234.91</v>
      </c>
      <c r="D1607" s="1">
        <v>0</v>
      </c>
      <c r="E1607" s="1">
        <v>0</v>
      </c>
      <c r="F1607" s="1">
        <v>0</v>
      </c>
      <c r="G1607" s="2">
        <f t="shared" si="70"/>
        <v>110.10766</v>
      </c>
      <c r="H1607" s="2">
        <f t="shared" si="71"/>
        <v>9.0000000000145519E-2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6300</v>
      </c>
      <c r="D1608" s="1">
        <v>0</v>
      </c>
      <c r="E1608" s="1">
        <v>0</v>
      </c>
      <c r="F1608" s="1">
        <v>0</v>
      </c>
      <c r="G1608" s="2">
        <f t="shared" si="70"/>
        <v>170.1</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27655.47</v>
      </c>
      <c r="D1609" s="1">
        <v>0</v>
      </c>
      <c r="E1609" s="1">
        <v>0</v>
      </c>
      <c r="F1609" s="1">
        <v>0</v>
      </c>
      <c r="G1609" s="2">
        <f>B1609/1000*C1609</f>
        <v>774.35316</v>
      </c>
      <c r="H1609" s="2">
        <f>ABS(C1609-ROUND(C1609,0))</f>
        <v>0.47000000000116415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13991.16</v>
      </c>
      <c r="D1610" s="1">
        <v>0</v>
      </c>
      <c r="E1610" s="1">
        <v>0</v>
      </c>
      <c r="F1610" s="1">
        <v>0</v>
      </c>
      <c r="G1610" s="2">
        <f t="shared" si="70"/>
        <v>405.74364000000003</v>
      </c>
      <c r="H1610" s="2">
        <f t="shared" si="71"/>
        <v>0.15999999999985448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37087.22</v>
      </c>
      <c r="D1611" s="1">
        <v>0</v>
      </c>
      <c r="E1611" s="1">
        <v>0</v>
      </c>
      <c r="F1611" s="1">
        <v>0</v>
      </c>
      <c r="G1611" s="2">
        <f t="shared" si="70"/>
        <v>1112.6166000000001</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274631.59000000003</v>
      </c>
      <c r="D1613" s="1">
        <v>0</v>
      </c>
      <c r="E1613" s="1">
        <v>0</v>
      </c>
      <c r="F1613" s="1">
        <v>0</v>
      </c>
      <c r="G1613" s="2">
        <f t="shared" si="70"/>
        <v>8788.2108800000005</v>
      </c>
      <c r="H1613" s="2">
        <f t="shared" si="71"/>
        <v>0.40999999997438863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288515.57</v>
      </c>
      <c r="D1614" s="1">
        <v>0</v>
      </c>
      <c r="E1614" s="1">
        <v>0</v>
      </c>
      <c r="F1614" s="1">
        <v>0</v>
      </c>
      <c r="G1614" s="2">
        <f t="shared" si="70"/>
        <v>9521.0138100000004</v>
      </c>
      <c r="H1614" s="2">
        <f t="shared" si="71"/>
        <v>0.42999999999301508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288515.57</v>
      </c>
      <c r="D1618" s="1">
        <v>0</v>
      </c>
      <c r="E1618" s="1">
        <v>0</v>
      </c>
      <c r="F1618" s="1">
        <v>0</v>
      </c>
      <c r="G1618" s="2">
        <f t="shared" si="70"/>
        <v>10675.07609</v>
      </c>
      <c r="H1618" s="2">
        <f t="shared" si="71"/>
        <v>0.42999999999301508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17279.330000000002</v>
      </c>
      <c r="D1620" s="1">
        <v>0</v>
      </c>
      <c r="E1620" s="1">
        <v>0</v>
      </c>
      <c r="F1620" s="1">
        <v>0</v>
      </c>
      <c r="G1620" s="2">
        <f>B1620/1000*C1620</f>
        <v>673.89387000000011</v>
      </c>
      <c r="H1620" s="2">
        <f>ABS(C1620-ROUND(C1620,0))</f>
        <v>0.33000000000174623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327668.63999999978</v>
      </c>
      <c r="D1621" s="1">
        <v>0</v>
      </c>
      <c r="E1621" s="1">
        <v>0</v>
      </c>
      <c r="F1621" s="1">
        <v>0</v>
      </c>
      <c r="G1621" s="2">
        <f t="shared" si="70"/>
        <v>13106.745599999991</v>
      </c>
      <c r="H1621" s="2">
        <f t="shared" si="71"/>
        <v>0.36000000021886081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13992.080000000002</v>
      </c>
      <c r="D1622" s="1">
        <v>0</v>
      </c>
      <c r="E1622" s="1">
        <v>0</v>
      </c>
      <c r="F1622" s="1">
        <v>0</v>
      </c>
      <c r="G1622" s="2">
        <f t="shared" si="70"/>
        <v>573.67528000000004</v>
      </c>
      <c r="H1622" s="2">
        <f t="shared" si="71"/>
        <v>8.000000000174623E-2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11797.04</v>
      </c>
      <c r="D1628" s="1">
        <v>0</v>
      </c>
      <c r="E1628" s="1">
        <v>0</v>
      </c>
      <c r="F1628" s="1">
        <v>0</v>
      </c>
      <c r="G1628" s="2">
        <f t="shared" si="70"/>
        <v>554.46088000000009</v>
      </c>
      <c r="H1628" s="2">
        <f t="shared" si="71"/>
        <v>4.0000000000873115E-2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10073.490000000002</v>
      </c>
      <c r="D1634" s="1">
        <v>0</v>
      </c>
      <c r="E1634" s="1">
        <v>0</v>
      </c>
      <c r="F1634" s="1">
        <v>0</v>
      </c>
      <c r="G1634" s="2">
        <f t="shared" si="70"/>
        <v>533.89497000000006</v>
      </c>
      <c r="H1634" s="2">
        <f t="shared" si="71"/>
        <v>0.49000000000160071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3956.91</v>
      </c>
      <c r="D1635" s="1">
        <v>0</v>
      </c>
      <c r="E1635" s="1">
        <v>0</v>
      </c>
      <c r="F1635" s="1">
        <v>0</v>
      </c>
      <c r="G1635" s="2">
        <f t="shared" si="70"/>
        <v>213.67313999999999</v>
      </c>
      <c r="H1635" s="2">
        <f t="shared" si="71"/>
        <v>9.0000000000145519E-2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3488.03</v>
      </c>
      <c r="D1636" s="1">
        <v>0</v>
      </c>
      <c r="E1636" s="1">
        <v>0</v>
      </c>
      <c r="F1636" s="1">
        <v>0</v>
      </c>
      <c r="G1636" s="2">
        <f t="shared" si="70"/>
        <v>191.84165000000002</v>
      </c>
      <c r="H1636" s="2">
        <f t="shared" si="71"/>
        <v>3.0000000000200089E-2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531.21</v>
      </c>
      <c r="D1637" s="1">
        <v>0</v>
      </c>
      <c r="E1637" s="1">
        <v>0</v>
      </c>
      <c r="F1637" s="1">
        <v>0</v>
      </c>
      <c r="G1637" s="2">
        <f t="shared" si="70"/>
        <v>29.747760000000003</v>
      </c>
      <c r="H1637" s="2">
        <f t="shared" si="71"/>
        <v>0.21000000000003638</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2097.34</v>
      </c>
      <c r="D1638" s="1">
        <v>0</v>
      </c>
      <c r="E1638" s="1">
        <v>0</v>
      </c>
      <c r="F1638" s="1">
        <v>0</v>
      </c>
      <c r="G1638" s="2">
        <f t="shared" si="70"/>
        <v>119.54838000000001</v>
      </c>
      <c r="H1638" s="2">
        <f t="shared" si="71"/>
        <v>0.34000000000014552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262.48</v>
      </c>
      <c r="D1639" s="1">
        <v>0</v>
      </c>
      <c r="E1639" s="1">
        <v>0</v>
      </c>
      <c r="F1639" s="1">
        <v>0</v>
      </c>
      <c r="G1639" s="2">
        <f t="shared" si="70"/>
        <v>15.223840000000003</v>
      </c>
      <c r="H1639" s="2">
        <f t="shared" si="71"/>
        <v>0.48000000000001819</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262.48</v>
      </c>
      <c r="D1643" s="1">
        <v>0</v>
      </c>
      <c r="E1643" s="1">
        <v>0</v>
      </c>
      <c r="F1643" s="1">
        <v>0</v>
      </c>
      <c r="G1643" s="2">
        <f t="shared" si="70"/>
        <v>16.273759999999999</v>
      </c>
      <c r="H1643" s="2">
        <f t="shared" si="71"/>
        <v>0.48000000000001819</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350</v>
      </c>
      <c r="D1644" s="1">
        <v>0</v>
      </c>
      <c r="E1644" s="1">
        <v>0</v>
      </c>
      <c r="F1644" s="1">
        <v>0</v>
      </c>
      <c r="G1644" s="2">
        <f t="shared" si="70"/>
        <v>22.05</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350</v>
      </c>
      <c r="D1645" s="1">
        <v>0</v>
      </c>
      <c r="E1645" s="1">
        <v>0</v>
      </c>
      <c r="F1645" s="1">
        <v>0</v>
      </c>
      <c r="G1645" s="2">
        <f t="shared" si="70"/>
        <v>22.400000000000002</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1111.07</v>
      </c>
      <c r="D1654" s="1">
        <v>0</v>
      </c>
      <c r="E1654" s="1">
        <v>0</v>
      </c>
      <c r="F1654" s="1">
        <v>0</v>
      </c>
      <c r="G1654" s="2">
        <f t="shared" si="70"/>
        <v>81.108109999999996</v>
      </c>
      <c r="H1654" s="2">
        <f t="shared" si="71"/>
        <v>6.9999999999936335E-2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440.4</v>
      </c>
      <c r="D1655" s="1">
        <v>0</v>
      </c>
      <c r="E1655" s="1">
        <v>0</v>
      </c>
      <c r="F1655" s="1">
        <v>0</v>
      </c>
      <c r="G1655" s="2">
        <f t="shared" si="70"/>
        <v>32.589599999999997</v>
      </c>
      <c r="H1655" s="2">
        <f t="shared" si="71"/>
        <v>0.39999999999997726</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0.01</v>
      </c>
      <c r="D1657" s="1">
        <v>0</v>
      </c>
      <c r="E1657" s="1">
        <v>0</v>
      </c>
      <c r="F1657" s="1">
        <v>0</v>
      </c>
      <c r="G1657" s="2">
        <f t="shared" si="70"/>
        <v>7.6000000000000004E-4</v>
      </c>
      <c r="H1657" s="2">
        <f t="shared" si="71"/>
        <v>0.01</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670.66</v>
      </c>
      <c r="D1658" s="1">
        <v>0</v>
      </c>
      <c r="E1658" s="1">
        <v>0</v>
      </c>
      <c r="F1658" s="1">
        <v>0</v>
      </c>
      <c r="G1658" s="2">
        <f t="shared" si="70"/>
        <v>51.640819999999998</v>
      </c>
      <c r="H1658" s="2">
        <f t="shared" si="71"/>
        <v>0.34000000000003183</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2195.04</v>
      </c>
      <c r="D1669" s="1">
        <v>0</v>
      </c>
      <c r="E1669" s="1">
        <v>0</v>
      </c>
      <c r="F1669" s="1">
        <v>0</v>
      </c>
      <c r="G1669" s="2">
        <f t="shared" si="70"/>
        <v>193.16351999999998</v>
      </c>
      <c r="H1669" s="2">
        <f t="shared" si="71"/>
        <v>3.999999999996362E-2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2195.04</v>
      </c>
      <c r="D1670" s="1">
        <v>0</v>
      </c>
      <c r="E1670" s="1">
        <v>0</v>
      </c>
      <c r="F1670" s="1">
        <v>0</v>
      </c>
      <c r="G1670" s="2">
        <f t="shared" si="70"/>
        <v>195.35855999999998</v>
      </c>
      <c r="H1670" s="2">
        <f t="shared" si="71"/>
        <v>3.999999999996362E-2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313676.56000000006</v>
      </c>
      <c r="D1681" s="1">
        <v>0</v>
      </c>
      <c r="E1681" s="1">
        <v>0</v>
      </c>
      <c r="F1681" s="1">
        <v>0</v>
      </c>
      <c r="G1681" s="2">
        <f t="shared" si="70"/>
        <v>31367.656000000006</v>
      </c>
      <c r="H1681" s="2">
        <f t="shared" si="71"/>
        <v>0.43999999994412065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150379.42000000001</v>
      </c>
      <c r="D1683" s="1">
        <v>0</v>
      </c>
      <c r="E1683" s="1">
        <v>0</v>
      </c>
      <c r="F1683" s="1">
        <v>0</v>
      </c>
      <c r="G1683" s="2">
        <f t="shared" si="70"/>
        <v>15338.70084</v>
      </c>
      <c r="H1683" s="2">
        <f t="shared" si="71"/>
        <v>0.42000000001280569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39318.69</v>
      </c>
      <c r="D1684" s="1">
        <v>0</v>
      </c>
      <c r="E1684" s="1">
        <v>0</v>
      </c>
      <c r="F1684" s="1">
        <v>0</v>
      </c>
      <c r="G1684" s="2">
        <f t="shared" si="70"/>
        <v>4049.8250699999999</v>
      </c>
      <c r="H1684" s="2">
        <f t="shared" si="71"/>
        <v>0.30999999999767169</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122385.8</v>
      </c>
      <c r="D1685" s="1">
        <v>0</v>
      </c>
      <c r="E1685" s="1">
        <v>0</v>
      </c>
      <c r="F1685" s="1">
        <v>0</v>
      </c>
      <c r="G1685" s="2">
        <f>B1685/1000*C1685</f>
        <v>12728.1232</v>
      </c>
      <c r="H1685" s="2">
        <f>ABS(C1685-ROUND(C1685,0))</f>
        <v>0.19999999999708962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1592.65</v>
      </c>
      <c r="D1686" s="13">
        <v>0</v>
      </c>
      <c r="E1686" s="13">
        <v>0</v>
      </c>
      <c r="F1686" s="13">
        <v>0</v>
      </c>
      <c r="G1686" s="14">
        <f t="shared" si="70"/>
        <v>167.22825</v>
      </c>
      <c r="H1686" s="14">
        <f t="shared" si="71"/>
        <v>0.34999999999990905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37033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778640.44000000006</v>
      </c>
      <c r="I16" s="298">
        <f>'PR-RAS'!E6</f>
        <v>497324.04000000004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169774.81</v>
      </c>
      <c r="I17" s="298">
        <f>'PR-RAS'!E152</f>
        <v>409679.82300000009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538322.30000000005</v>
      </c>
      <c r="I18" s="298">
        <f>'PR-RAS'!E649</f>
        <v>210848.36699999997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501114.97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327668.63999999978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13992.080000000002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313676.56000000006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43" zoomScaleNormal="100" workbookViewId="0">
      <selection activeCell="E758" sqref="E7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778640.44000000006</v>
      </c>
      <c r="E6" s="59">
        <f>E7+E43+E49+E82+E106+E125+E134+E140</f>
        <v>497324.04000000004</v>
      </c>
      <c r="F6" s="44">
        <f t="shared" ref="F6:F132" si="0">IF(D6&lt;&gt;0,IF(E6/D6&gt;=100,"&gt;&gt;100",E6/D6*100),"-")</f>
        <v>63.870820786035722</v>
      </c>
    </row>
    <row r="7" spans="1:24" ht="12.75" customHeight="1" x14ac:dyDescent="0.2">
      <c r="A7" s="62">
        <v>61</v>
      </c>
      <c r="B7" s="228" t="s">
        <v>65</v>
      </c>
      <c r="C7" s="267" t="s">
        <v>66</v>
      </c>
      <c r="D7" s="59">
        <f>D8+D17+D23+D29+D36+D39</f>
        <v>92822.390000000014</v>
      </c>
      <c r="E7" s="59">
        <f>E8+E17+E23+E29+E36+E39</f>
        <v>111933.32</v>
      </c>
      <c r="F7" s="44">
        <f t="shared" si="0"/>
        <v>120.58870709965559</v>
      </c>
    </row>
    <row r="8" spans="1:24" ht="12.75" customHeight="1" x14ac:dyDescent="0.2">
      <c r="A8" s="62">
        <v>611</v>
      </c>
      <c r="B8" s="228" t="s">
        <v>67</v>
      </c>
      <c r="C8" s="267" t="s">
        <v>68</v>
      </c>
      <c r="D8" s="59">
        <f>SUM(D9:D14)-D15-D16</f>
        <v>85761.82</v>
      </c>
      <c r="E8" s="59">
        <f>SUM(E9:E14)-E15-E16</f>
        <v>104537.84000000001</v>
      </c>
      <c r="F8" s="44">
        <f t="shared" si="0"/>
        <v>121.89321541916904</v>
      </c>
    </row>
    <row r="9" spans="1:24" ht="12.75" customHeight="1" x14ac:dyDescent="0.2">
      <c r="A9" s="62">
        <v>6111</v>
      </c>
      <c r="B9" s="64" t="s">
        <v>69</v>
      </c>
      <c r="C9" s="267" t="s">
        <v>70</v>
      </c>
      <c r="D9" s="193">
        <v>58851.6</v>
      </c>
      <c r="E9" s="193">
        <v>88085.73</v>
      </c>
      <c r="F9" s="44">
        <f t="shared" si="0"/>
        <v>149.67431641620618</v>
      </c>
    </row>
    <row r="10" spans="1:24" ht="12.75" customHeight="1" x14ac:dyDescent="0.2">
      <c r="A10" s="62">
        <v>6112</v>
      </c>
      <c r="B10" s="64" t="s">
        <v>71</v>
      </c>
      <c r="C10" s="267" t="s">
        <v>72</v>
      </c>
      <c r="D10" s="193">
        <v>8267.24</v>
      </c>
      <c r="E10" s="193">
        <v>7454.66</v>
      </c>
      <c r="F10" s="44">
        <f t="shared" si="0"/>
        <v>90.171084908627307</v>
      </c>
    </row>
    <row r="11" spans="1:24" ht="12.75" customHeight="1" x14ac:dyDescent="0.2">
      <c r="A11" s="62">
        <v>6113</v>
      </c>
      <c r="B11" s="64" t="s">
        <v>73</v>
      </c>
      <c r="C11" s="267" t="s">
        <v>74</v>
      </c>
      <c r="D11" s="193">
        <v>4343.96</v>
      </c>
      <c r="E11" s="193">
        <v>3873.75</v>
      </c>
      <c r="F11" s="44">
        <f t="shared" si="0"/>
        <v>89.175544894520215</v>
      </c>
    </row>
    <row r="12" spans="1:24" ht="12.75" customHeight="1" x14ac:dyDescent="0.2">
      <c r="A12" s="62">
        <v>6114</v>
      </c>
      <c r="B12" s="64" t="s">
        <v>75</v>
      </c>
      <c r="C12" s="267" t="s">
        <v>76</v>
      </c>
      <c r="D12" s="193">
        <v>99.61</v>
      </c>
      <c r="E12" s="193">
        <v>187.07</v>
      </c>
      <c r="F12" s="44">
        <f t="shared" si="0"/>
        <v>187.80242947495231</v>
      </c>
    </row>
    <row r="13" spans="1:24" ht="12.75" customHeight="1" x14ac:dyDescent="0.2">
      <c r="A13" s="62">
        <v>6115</v>
      </c>
      <c r="B13" s="64" t="s">
        <v>77</v>
      </c>
      <c r="C13" s="267" t="s">
        <v>78</v>
      </c>
      <c r="D13" s="193">
        <v>14434.29</v>
      </c>
      <c r="E13" s="193">
        <v>4936.63</v>
      </c>
      <c r="F13" s="44">
        <f t="shared" si="0"/>
        <v>34.200712331538305</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234.88</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7059.58</v>
      </c>
      <c r="E23" s="59">
        <f t="shared" si="2"/>
        <v>6947.81</v>
      </c>
      <c r="F23" s="44">
        <f t="shared" si="0"/>
        <v>98.416761337076721</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7059.58</v>
      </c>
      <c r="E27" s="193">
        <v>6947.81</v>
      </c>
      <c r="F27" s="44">
        <f t="shared" si="0"/>
        <v>98.416761337076721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0.99</v>
      </c>
      <c r="E29" s="59">
        <f>SUM(E30:E35)</f>
        <v>447.67</v>
      </c>
      <c r="F29" s="44" t="str">
        <f t="shared" si="0"/>
        <v>&gt;&gt;100</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445.69</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0.99</v>
      </c>
      <c r="E33" s="193">
        <v>1.98</v>
      </c>
      <c r="F33" s="44">
        <f t="shared" si="0"/>
        <v>200</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657852.6</v>
      </c>
      <c r="E49" s="59">
        <f>E50+E53+E58+E61+E64+E68+E71+E74+E77</f>
        <v>358764.12</v>
      </c>
      <c r="F49" s="44">
        <f t="shared" si="0"/>
        <v>54.535639138615558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205402.59999999998</v>
      </c>
      <c r="E58" s="59">
        <f t="shared" si="9"/>
        <v>17654.47</v>
      </c>
      <c r="F58" s="44">
        <f t="shared" si="0"/>
        <v>8.5950567324853751</v>
      </c>
    </row>
    <row r="59" spans="1:6" ht="24" x14ac:dyDescent="0.2">
      <c r="A59" s="62">
        <v>6331</v>
      </c>
      <c r="B59" s="64" t="s">
        <v>169</v>
      </c>
      <c r="C59" s="267" t="s">
        <v>170</v>
      </c>
      <c r="D59" s="193">
        <v>141522.32999999999</v>
      </c>
      <c r="E59" s="193">
        <v>17654.47</v>
      </c>
      <c r="F59" s="44">
        <f t="shared" si="0"/>
        <v>12.474688623343045</v>
      </c>
    </row>
    <row r="60" spans="1:6" ht="24" x14ac:dyDescent="0.2">
      <c r="A60" s="62">
        <v>6332</v>
      </c>
      <c r="B60" s="64" t="s">
        <v>171</v>
      </c>
      <c r="C60" s="267" t="s">
        <v>172</v>
      </c>
      <c r="D60" s="193">
        <v>63880.27</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103764.12</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103764.12</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452450</v>
      </c>
      <c r="E74" s="59">
        <f t="shared" si="13"/>
        <v>237345.52999999997</v>
      </c>
      <c r="F74" s="44">
        <f t="shared" si="0"/>
        <v>52.457847275942079</v>
      </c>
    </row>
    <row r="75" spans="1:6" ht="12.75" customHeight="1" x14ac:dyDescent="0.2">
      <c r="A75" s="62" t="s">
        <v>201</v>
      </c>
      <c r="B75" s="64" t="s">
        <v>202</v>
      </c>
      <c r="C75" s="267" t="s">
        <v>201</v>
      </c>
      <c r="D75" s="193">
        <v>252450</v>
      </c>
      <c r="E75" s="193">
        <v>100042.01</v>
      </c>
      <c r="F75" s="44">
        <f t="shared" si="0"/>
        <v>39.628445236680527</v>
      </c>
    </row>
    <row r="76" spans="1:6" ht="12.75" customHeight="1" x14ac:dyDescent="0.2">
      <c r="A76" s="62" t="s">
        <v>203</v>
      </c>
      <c r="B76" s="64" t="s">
        <v>204</v>
      </c>
      <c r="C76" s="267" t="s">
        <v>203</v>
      </c>
      <c r="D76" s="193">
        <v>200000</v>
      </c>
      <c r="E76" s="193">
        <v>137303.51999999999</v>
      </c>
      <c r="F76" s="44">
        <f t="shared" si="0"/>
        <v>68.651759999999996</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4643.0200000000004</v>
      </c>
      <c r="E82" s="59">
        <f t="shared" si="15"/>
        <v>4854.58</v>
      </c>
      <c r="F82" s="44">
        <f t="shared" si="0"/>
        <v>104.55651709447729</v>
      </c>
    </row>
    <row r="83" spans="1:6" ht="12.75" customHeight="1" x14ac:dyDescent="0.2">
      <c r="A83" s="62">
        <v>641</v>
      </c>
      <c r="B83" s="63" t="s">
        <v>217</v>
      </c>
      <c r="C83" s="267" t="s">
        <v>218</v>
      </c>
      <c r="D83" s="59">
        <f t="shared" ref="D83:E83" si="16">SUM(D84:D90)</f>
        <v>7.68</v>
      </c>
      <c r="E83" s="59">
        <f t="shared" si="16"/>
        <v>13.65</v>
      </c>
      <c r="F83" s="44">
        <f t="shared" si="0"/>
        <v>177.73437500000003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7.68</v>
      </c>
      <c r="E85" s="193">
        <v>13.65</v>
      </c>
      <c r="F85" s="44">
        <f t="shared" si="0"/>
        <v>177.73437500000003</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4635.34</v>
      </c>
      <c r="E91" s="59">
        <f t="shared" si="17"/>
        <v>4840.93</v>
      </c>
      <c r="F91" s="44">
        <f t="shared" si="0"/>
        <v>104.43527335643125</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4635.34</v>
      </c>
      <c r="E93" s="193">
        <v>4840.93</v>
      </c>
      <c r="F93" s="44">
        <f t="shared" si="0"/>
        <v>104.43527335643125</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23322.43</v>
      </c>
      <c r="E106" s="59">
        <f>E107+E112+E120+E124</f>
        <v>21772.02</v>
      </c>
      <c r="F106" s="44">
        <f t="shared" si="0"/>
        <v>93.352279329383776</v>
      </c>
    </row>
    <row r="107" spans="1:6" ht="12.75" customHeight="1" x14ac:dyDescent="0.2">
      <c r="A107" s="62">
        <v>651</v>
      </c>
      <c r="B107" s="63" t="s">
        <v>265</v>
      </c>
      <c r="C107" s="267" t="s">
        <v>266</v>
      </c>
      <c r="D107" s="59">
        <f t="shared" ref="D107:E107" si="19">SUM(D108:D111)</f>
        <v>6889.37</v>
      </c>
      <c r="E107" s="59">
        <f t="shared" si="19"/>
        <v>7558.76</v>
      </c>
      <c r="F107" s="44">
        <f t="shared" si="0"/>
        <v>109.71627304093118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6889.37</v>
      </c>
      <c r="E109" s="193">
        <v>7558.76</v>
      </c>
      <c r="F109" s="44">
        <f t="shared" si="0"/>
        <v>109.71627304093118</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5382.8899999999994</v>
      </c>
      <c r="E112" s="59">
        <f t="shared" si="20"/>
        <v>411.06000000000006</v>
      </c>
      <c r="F112" s="44">
        <f t="shared" si="0"/>
        <v>7.6364183551958158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8.42</v>
      </c>
      <c r="E114" s="193">
        <v>0</v>
      </c>
      <c r="F114" s="44">
        <f t="shared" si="0"/>
        <v>0</v>
      </c>
    </row>
    <row r="115" spans="1:6" ht="12.75" customHeight="1" x14ac:dyDescent="0.2">
      <c r="A115" s="62">
        <v>6524</v>
      </c>
      <c r="B115" s="63" t="s">
        <v>281</v>
      </c>
      <c r="C115" s="267" t="s">
        <v>282</v>
      </c>
      <c r="D115" s="193">
        <v>31.57</v>
      </c>
      <c r="E115" s="193">
        <v>266.10000000000002</v>
      </c>
      <c r="F115" s="44">
        <f t="shared" si="0"/>
        <v>842.88881849857466</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5342.9</v>
      </c>
      <c r="E117" s="193">
        <v>144.96</v>
      </c>
      <c r="F117" s="44">
        <f t="shared" si="0"/>
        <v>2.7131333171124301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11050.17</v>
      </c>
      <c r="E120" s="59">
        <f t="shared" si="21"/>
        <v>13802.2</v>
      </c>
      <c r="F120" s="44">
        <f t="shared" si="0"/>
        <v>124.90486571699802</v>
      </c>
    </row>
    <row r="121" spans="1:6" ht="12.75" customHeight="1" x14ac:dyDescent="0.2">
      <c r="A121" s="62">
        <v>6531</v>
      </c>
      <c r="B121" s="63" t="s">
        <v>293</v>
      </c>
      <c r="C121" s="267" t="s">
        <v>294</v>
      </c>
      <c r="D121" s="193">
        <v>16.84</v>
      </c>
      <c r="E121" s="193">
        <v>0</v>
      </c>
      <c r="F121" s="44">
        <f t="shared" si="0"/>
        <v>0</v>
      </c>
    </row>
    <row r="122" spans="1:6" ht="12.75" customHeight="1" x14ac:dyDescent="0.2">
      <c r="A122" s="62">
        <v>6532</v>
      </c>
      <c r="B122" s="63" t="s">
        <v>295</v>
      </c>
      <c r="C122" s="267" t="s">
        <v>296</v>
      </c>
      <c r="D122" s="193">
        <v>11033.33</v>
      </c>
      <c r="E122" s="193">
        <v>13802.2</v>
      </c>
      <c r="F122" s="44">
        <f t="shared" si="0"/>
        <v>125.09550607114987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169774.81</v>
      </c>
      <c r="E152" s="59">
        <f>E153+E164+E202+E221+E230+E262+E273</f>
        <v>409679.82300000009</v>
      </c>
      <c r="F152" s="44">
        <f t="shared" si="26"/>
        <v>241.30777881595043</v>
      </c>
    </row>
    <row r="153" spans="1:6" ht="12.75" customHeight="1" x14ac:dyDescent="0.2">
      <c r="A153" s="62">
        <v>31</v>
      </c>
      <c r="B153" s="63" t="s">
        <v>356</v>
      </c>
      <c r="C153" s="267" t="s">
        <v>357</v>
      </c>
      <c r="D153" s="59">
        <f t="shared" ref="D153:E153" si="30">D154+D159+D160</f>
        <v>44710.71</v>
      </c>
      <c r="E153" s="59">
        <f t="shared" si="30"/>
        <v>172631.59299999996</v>
      </c>
      <c r="F153" s="44">
        <f t="shared" si="26"/>
        <v>386.10792134591463</v>
      </c>
    </row>
    <row r="154" spans="1:6" ht="12.75" customHeight="1" x14ac:dyDescent="0.2">
      <c r="A154" s="62">
        <v>311</v>
      </c>
      <c r="B154" s="63" t="s">
        <v>358</v>
      </c>
      <c r="C154" s="267" t="s">
        <v>359</v>
      </c>
      <c r="D154" s="59">
        <f t="shared" ref="D154:E154" si="31">SUM(D155:D158)</f>
        <v>35374</v>
      </c>
      <c r="E154" s="59">
        <f t="shared" si="31"/>
        <v>145689.28999999998</v>
      </c>
      <c r="F154" s="44">
        <f t="shared" si="26"/>
        <v>411.85415842143937</v>
      </c>
    </row>
    <row r="155" spans="1:6" ht="12.75" customHeight="1" x14ac:dyDescent="0.2">
      <c r="A155" s="62">
        <v>3111</v>
      </c>
      <c r="B155" s="63" t="s">
        <v>360</v>
      </c>
      <c r="C155" s="267" t="s">
        <v>361</v>
      </c>
      <c r="D155" s="193">
        <v>35374</v>
      </c>
      <c r="E155" s="193">
        <v>145614.04999999999</v>
      </c>
      <c r="F155" s="44">
        <f t="shared" si="26"/>
        <v>411.64145982925311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75.239999999999995</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3500</v>
      </c>
      <c r="E159" s="193">
        <v>2903.56</v>
      </c>
      <c r="F159" s="44">
        <f t="shared" si="26"/>
        <v>82.958857142857141</v>
      </c>
    </row>
    <row r="160" spans="1:6" ht="12.75" customHeight="1" x14ac:dyDescent="0.2">
      <c r="A160" s="62">
        <v>313</v>
      </c>
      <c r="B160" s="64" t="s">
        <v>370</v>
      </c>
      <c r="C160" s="267" t="s">
        <v>371</v>
      </c>
      <c r="D160" s="59">
        <f t="shared" ref="D160:E160" si="32">SUM(D161:D163)</f>
        <v>5836.71</v>
      </c>
      <c r="E160" s="59">
        <f t="shared" si="32"/>
        <v>24038.742999999999</v>
      </c>
      <c r="F160" s="44">
        <f t="shared" si="26"/>
        <v>411.85433232077662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5836.71</v>
      </c>
      <c r="E162" s="193">
        <v>24038.742999999999</v>
      </c>
      <c r="F162" s="44">
        <f t="shared" si="26"/>
        <v>411.85433232077662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53822.750000000007</v>
      </c>
      <c r="E164" s="59">
        <f>E165+E170+E178+E188+E189+E194</f>
        <v>111081.38000000002</v>
      </c>
      <c r="F164" s="44">
        <f t="shared" si="26"/>
        <v>206.38369462727195</v>
      </c>
    </row>
    <row r="165" spans="1:6" ht="12.75" customHeight="1" x14ac:dyDescent="0.2">
      <c r="A165" s="62">
        <v>321</v>
      </c>
      <c r="B165" s="63" t="s">
        <v>380</v>
      </c>
      <c r="C165" s="267" t="s">
        <v>381</v>
      </c>
      <c r="D165" s="59">
        <f t="shared" ref="D165:E165" si="33">SUM(D166:D169)</f>
        <v>2870.6000000000004</v>
      </c>
      <c r="E165" s="59">
        <f t="shared" si="33"/>
        <v>3824.75</v>
      </c>
      <c r="F165" s="44">
        <f t="shared" si="26"/>
        <v>133.23869574305022</v>
      </c>
    </row>
    <row r="166" spans="1:6" ht="12.75" customHeight="1" x14ac:dyDescent="0.2">
      <c r="A166" s="62">
        <v>3211</v>
      </c>
      <c r="B166" s="63" t="s">
        <v>382</v>
      </c>
      <c r="C166" s="267" t="s">
        <v>383</v>
      </c>
      <c r="D166" s="193">
        <v>316.2</v>
      </c>
      <c r="E166" s="193">
        <v>420.4</v>
      </c>
      <c r="F166" s="44">
        <f t="shared" si="26"/>
        <v>132.95382669196712</v>
      </c>
    </row>
    <row r="167" spans="1:6" ht="12.75" customHeight="1" x14ac:dyDescent="0.2">
      <c r="A167" s="62">
        <v>3212</v>
      </c>
      <c r="B167" s="63" t="s">
        <v>384</v>
      </c>
      <c r="C167" s="267" t="s">
        <v>385</v>
      </c>
      <c r="D167" s="193">
        <v>1528.9</v>
      </c>
      <c r="E167" s="193">
        <v>1469.85</v>
      </c>
      <c r="F167" s="44">
        <f t="shared" si="26"/>
        <v>96.137746091961532</v>
      </c>
    </row>
    <row r="168" spans="1:6" ht="12.75" customHeight="1" x14ac:dyDescent="0.2">
      <c r="A168" s="62">
        <v>3213</v>
      </c>
      <c r="B168" s="63" t="s">
        <v>386</v>
      </c>
      <c r="C168" s="267" t="s">
        <v>387</v>
      </c>
      <c r="D168" s="193">
        <v>187.5</v>
      </c>
      <c r="E168" s="193">
        <v>1087.5</v>
      </c>
      <c r="F168" s="44">
        <f t="shared" si="26"/>
        <v>580</v>
      </c>
    </row>
    <row r="169" spans="1:6" ht="12.75" customHeight="1" x14ac:dyDescent="0.2">
      <c r="A169" s="62">
        <v>3214</v>
      </c>
      <c r="B169" s="63" t="s">
        <v>388</v>
      </c>
      <c r="C169" s="267" t="s">
        <v>389</v>
      </c>
      <c r="D169" s="193">
        <v>838</v>
      </c>
      <c r="E169" s="193">
        <v>847</v>
      </c>
      <c r="F169" s="44">
        <f t="shared" si="26"/>
        <v>101.07398568019093</v>
      </c>
    </row>
    <row r="170" spans="1:6" ht="12.75" customHeight="1" x14ac:dyDescent="0.2">
      <c r="A170" s="62">
        <v>322</v>
      </c>
      <c r="B170" s="63" t="s">
        <v>390</v>
      </c>
      <c r="C170" s="267" t="s">
        <v>391</v>
      </c>
      <c r="D170" s="59">
        <f t="shared" ref="D170:E170" si="34">SUM(D171:D177)</f>
        <v>15704.619999999999</v>
      </c>
      <c r="E170" s="59">
        <f t="shared" si="34"/>
        <v>27125.510000000002</v>
      </c>
      <c r="F170" s="44">
        <f t="shared" si="26"/>
        <v>172.72312224046175</v>
      </c>
    </row>
    <row r="171" spans="1:6" ht="12.75" customHeight="1" x14ac:dyDescent="0.2">
      <c r="A171" s="62">
        <v>3221</v>
      </c>
      <c r="B171" s="63" t="s">
        <v>392</v>
      </c>
      <c r="C171" s="267" t="s">
        <v>393</v>
      </c>
      <c r="D171" s="193">
        <v>5389.56</v>
      </c>
      <c r="E171" s="193">
        <v>6444.91</v>
      </c>
      <c r="F171" s="44">
        <f t="shared" si="26"/>
        <v>119.58137584515246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5057.99</v>
      </c>
      <c r="E173" s="193">
        <v>8399.4500000000007</v>
      </c>
      <c r="F173" s="44">
        <f t="shared" si="26"/>
        <v>166.06300131079738</v>
      </c>
    </row>
    <row r="174" spans="1:6" ht="12.75" customHeight="1" x14ac:dyDescent="0.2">
      <c r="A174" s="62">
        <v>3224</v>
      </c>
      <c r="B174" s="64" t="s">
        <v>398</v>
      </c>
      <c r="C174" s="267" t="s">
        <v>399</v>
      </c>
      <c r="D174" s="193">
        <v>4992.8900000000003</v>
      </c>
      <c r="E174" s="193">
        <v>10390.700000000001</v>
      </c>
      <c r="F174" s="44">
        <f t="shared" si="26"/>
        <v>208.10993232376438</v>
      </c>
    </row>
    <row r="175" spans="1:6" ht="12.75" customHeight="1" x14ac:dyDescent="0.2">
      <c r="A175" s="62">
        <v>3225</v>
      </c>
      <c r="B175" s="64" t="s">
        <v>400</v>
      </c>
      <c r="C175" s="267" t="s">
        <v>401</v>
      </c>
      <c r="D175" s="193">
        <v>187.58</v>
      </c>
      <c r="E175" s="193">
        <v>446.23</v>
      </c>
      <c r="F175" s="44">
        <f t="shared" si="26"/>
        <v>237.88783452393645</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76.599999999999994</v>
      </c>
      <c r="E177" s="193">
        <v>1444.22</v>
      </c>
      <c r="F177" s="44">
        <f t="shared" si="26"/>
        <v>1885.4046997389037</v>
      </c>
    </row>
    <row r="178" spans="1:6" ht="12.75" customHeight="1" x14ac:dyDescent="0.2">
      <c r="A178" s="62">
        <v>323</v>
      </c>
      <c r="B178" s="64" t="s">
        <v>406</v>
      </c>
      <c r="C178" s="267" t="s">
        <v>407</v>
      </c>
      <c r="D178" s="59">
        <f t="shared" ref="D178:E178" si="35">SUM(D179:D187)</f>
        <v>22675.560000000005</v>
      </c>
      <c r="E178" s="59">
        <f t="shared" si="35"/>
        <v>74074.820000000007</v>
      </c>
      <c r="F178" s="44">
        <f t="shared" si="26"/>
        <v>326.6725055522333</v>
      </c>
    </row>
    <row r="179" spans="1:6" ht="12.75" customHeight="1" x14ac:dyDescent="0.2">
      <c r="A179" s="62">
        <v>3231</v>
      </c>
      <c r="B179" s="64" t="s">
        <v>408</v>
      </c>
      <c r="C179" s="267" t="s">
        <v>409</v>
      </c>
      <c r="D179" s="193">
        <v>1264.8800000000001</v>
      </c>
      <c r="E179" s="193">
        <v>2259.9899999999998</v>
      </c>
      <c r="F179" s="44">
        <f t="shared" si="26"/>
        <v>178.67228511795582</v>
      </c>
    </row>
    <row r="180" spans="1:6" ht="12.75" customHeight="1" x14ac:dyDescent="0.2">
      <c r="A180" s="62">
        <v>3232</v>
      </c>
      <c r="B180" s="64" t="s">
        <v>410</v>
      </c>
      <c r="C180" s="267" t="s">
        <v>411</v>
      </c>
      <c r="D180" s="193">
        <v>5708.6</v>
      </c>
      <c r="E180" s="193">
        <v>187.5</v>
      </c>
      <c r="F180" s="44">
        <f t="shared" si="26"/>
        <v>3.2845180955050268</v>
      </c>
    </row>
    <row r="181" spans="1:6" ht="12.75" customHeight="1" x14ac:dyDescent="0.2">
      <c r="A181" s="62">
        <v>3233</v>
      </c>
      <c r="B181" s="64" t="s">
        <v>412</v>
      </c>
      <c r="C181" s="267" t="s">
        <v>413</v>
      </c>
      <c r="D181" s="193">
        <v>1535.2</v>
      </c>
      <c r="E181" s="193">
        <v>1559.05</v>
      </c>
      <c r="F181" s="44">
        <f t="shared" si="26"/>
        <v>101.55354351224595</v>
      </c>
    </row>
    <row r="182" spans="1:6" ht="12.75" customHeight="1" x14ac:dyDescent="0.2">
      <c r="A182" s="62">
        <v>3234</v>
      </c>
      <c r="B182" s="64" t="s">
        <v>414</v>
      </c>
      <c r="C182" s="267" t="s">
        <v>415</v>
      </c>
      <c r="D182" s="193">
        <v>5530.56</v>
      </c>
      <c r="E182" s="193">
        <v>11310.03</v>
      </c>
      <c r="F182" s="44">
        <f t="shared" si="26"/>
        <v>204.5006292310363</v>
      </c>
    </row>
    <row r="183" spans="1:6" ht="12.75" customHeight="1" x14ac:dyDescent="0.2">
      <c r="A183" s="62">
        <v>3235</v>
      </c>
      <c r="B183" s="63" t="s">
        <v>416</v>
      </c>
      <c r="C183" s="267" t="s">
        <v>417</v>
      </c>
      <c r="D183" s="193">
        <v>3821.29</v>
      </c>
      <c r="E183" s="193">
        <v>488.35</v>
      </c>
      <c r="F183" s="44">
        <f t="shared" si="26"/>
        <v>12.779715750440296</v>
      </c>
    </row>
    <row r="184" spans="1:6" ht="12.75" customHeight="1" x14ac:dyDescent="0.2">
      <c r="A184" s="62">
        <v>3236</v>
      </c>
      <c r="B184" s="63" t="s">
        <v>418</v>
      </c>
      <c r="C184" s="267" t="s">
        <v>419</v>
      </c>
      <c r="D184" s="193">
        <v>0</v>
      </c>
      <c r="E184" s="193">
        <v>1134.3</v>
      </c>
      <c r="F184" s="44" t="str">
        <f t="shared" si="26"/>
        <v>-</v>
      </c>
    </row>
    <row r="185" spans="1:6" ht="12.75" customHeight="1" x14ac:dyDescent="0.2">
      <c r="A185" s="62">
        <v>3237</v>
      </c>
      <c r="B185" s="63" t="s">
        <v>420</v>
      </c>
      <c r="C185" s="267" t="s">
        <v>421</v>
      </c>
      <c r="D185" s="193">
        <v>2007.7</v>
      </c>
      <c r="E185" s="193">
        <v>5459.51</v>
      </c>
      <c r="F185" s="44">
        <f t="shared" si="26"/>
        <v>271.92857498630275</v>
      </c>
    </row>
    <row r="186" spans="1:6" ht="12.75" customHeight="1" x14ac:dyDescent="0.2">
      <c r="A186" s="62">
        <v>3238</v>
      </c>
      <c r="B186" s="63" t="s">
        <v>422</v>
      </c>
      <c r="C186" s="267" t="s">
        <v>423</v>
      </c>
      <c r="D186" s="193">
        <v>0</v>
      </c>
      <c r="E186" s="193">
        <v>4919.3</v>
      </c>
      <c r="F186" s="44" t="str">
        <f t="shared" si="26"/>
        <v>-</v>
      </c>
    </row>
    <row r="187" spans="1:6" ht="12.75" customHeight="1" x14ac:dyDescent="0.2">
      <c r="A187" s="62">
        <v>3239</v>
      </c>
      <c r="B187" s="63" t="s">
        <v>424</v>
      </c>
      <c r="C187" s="267" t="s">
        <v>425</v>
      </c>
      <c r="D187" s="193">
        <v>2807.33</v>
      </c>
      <c r="E187" s="193">
        <v>46756.79</v>
      </c>
      <c r="F187" s="44">
        <f t="shared" si="26"/>
        <v>1665.5252499706125</v>
      </c>
    </row>
    <row r="188" spans="1:6" ht="12.75" customHeight="1" x14ac:dyDescent="0.2">
      <c r="A188" s="62">
        <v>324</v>
      </c>
      <c r="B188" s="63" t="s">
        <v>426</v>
      </c>
      <c r="C188" s="267" t="s">
        <v>427</v>
      </c>
      <c r="D188" s="193">
        <v>0</v>
      </c>
      <c r="E188" s="193">
        <v>493.31</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12571.97</v>
      </c>
      <c r="E194" s="59">
        <f t="shared" si="36"/>
        <v>5562.99</v>
      </c>
      <c r="F194" s="44">
        <f t="shared" si="26"/>
        <v>44.249151087697477</v>
      </c>
    </row>
    <row r="195" spans="1:6" ht="12.75" customHeight="1" x14ac:dyDescent="0.2">
      <c r="A195" s="62">
        <v>3291</v>
      </c>
      <c r="B195" s="182" t="s">
        <v>440</v>
      </c>
      <c r="C195" s="267" t="s">
        <v>441</v>
      </c>
      <c r="D195" s="193">
        <v>1040.3699999999999</v>
      </c>
      <c r="E195" s="193">
        <v>1040.3699999999999</v>
      </c>
      <c r="F195" s="44">
        <f t="shared" si="26"/>
        <v>100</v>
      </c>
    </row>
    <row r="196" spans="1:6" ht="12.75" customHeight="1" x14ac:dyDescent="0.2">
      <c r="A196" s="62">
        <v>3292</v>
      </c>
      <c r="B196" s="63" t="s">
        <v>442</v>
      </c>
      <c r="C196" s="267" t="s">
        <v>443</v>
      </c>
      <c r="D196" s="193">
        <v>2262.3000000000002</v>
      </c>
      <c r="E196" s="193">
        <v>1465.62</v>
      </c>
      <c r="F196" s="44">
        <f t="shared" si="26"/>
        <v>64.784511338018831</v>
      </c>
    </row>
    <row r="197" spans="1:6" ht="12.75" customHeight="1" x14ac:dyDescent="0.2">
      <c r="A197" s="62">
        <v>3293</v>
      </c>
      <c r="B197" s="63" t="s">
        <v>444</v>
      </c>
      <c r="C197" s="267" t="s">
        <v>445</v>
      </c>
      <c r="D197" s="193">
        <v>285.45</v>
      </c>
      <c r="E197" s="193">
        <v>410.41</v>
      </c>
      <c r="F197" s="44">
        <f t="shared" si="26"/>
        <v>143.77649325626206</v>
      </c>
    </row>
    <row r="198" spans="1:6" ht="12.75" customHeight="1" x14ac:dyDescent="0.2">
      <c r="A198" s="62">
        <v>3294</v>
      </c>
      <c r="B198" s="63" t="s">
        <v>446</v>
      </c>
      <c r="C198" s="267" t="s">
        <v>447</v>
      </c>
      <c r="D198" s="193">
        <v>1223.92</v>
      </c>
      <c r="E198" s="193">
        <v>1223.92</v>
      </c>
      <c r="F198" s="44">
        <f t="shared" si="26"/>
        <v>100</v>
      </c>
    </row>
    <row r="199" spans="1:6" ht="12.75" customHeight="1" x14ac:dyDescent="0.2">
      <c r="A199" s="62">
        <v>3295</v>
      </c>
      <c r="B199" s="63" t="s">
        <v>448</v>
      </c>
      <c r="C199" s="267" t="s">
        <v>449</v>
      </c>
      <c r="D199" s="193">
        <v>3427.83</v>
      </c>
      <c r="E199" s="193">
        <v>181.64</v>
      </c>
      <c r="F199" s="44">
        <f t="shared" si="26"/>
        <v>5.2989792375934623</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4332.1000000000004</v>
      </c>
      <c r="E201" s="193">
        <v>1241.03</v>
      </c>
      <c r="F201" s="44">
        <f t="shared" si="26"/>
        <v>28.647307310542232</v>
      </c>
    </row>
    <row r="202" spans="1:6" ht="12.75" customHeight="1" x14ac:dyDescent="0.2">
      <c r="A202" s="62">
        <v>34</v>
      </c>
      <c r="B202" s="182" t="s">
        <v>454</v>
      </c>
      <c r="C202" s="267" t="s">
        <v>455</v>
      </c>
      <c r="D202" s="59">
        <f t="shared" ref="D202:E202" si="37">D203+D208+D216</f>
        <v>1083.42</v>
      </c>
      <c r="E202" s="59">
        <f t="shared" si="37"/>
        <v>3992.33</v>
      </c>
      <c r="F202" s="44">
        <f t="shared" si="26"/>
        <v>368.49328976758778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708.29</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708.29</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1083.42</v>
      </c>
      <c r="E216" s="59">
        <f t="shared" si="40"/>
        <v>3284.04</v>
      </c>
      <c r="F216" s="44">
        <f t="shared" si="26"/>
        <v>303.11790441380072</v>
      </c>
    </row>
    <row r="217" spans="1:6" ht="12.75" customHeight="1" x14ac:dyDescent="0.2">
      <c r="A217" s="62">
        <v>3431</v>
      </c>
      <c r="B217" s="181" t="s">
        <v>484</v>
      </c>
      <c r="C217" s="267" t="s">
        <v>485</v>
      </c>
      <c r="D217" s="193">
        <v>320.86</v>
      </c>
      <c r="E217" s="193">
        <v>337.58</v>
      </c>
      <c r="F217" s="44">
        <f t="shared" si="26"/>
        <v>105.21099544972886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762.56</v>
      </c>
      <c r="E220" s="193">
        <v>2946.46</v>
      </c>
      <c r="F220" s="44">
        <f t="shared" si="26"/>
        <v>386.39057910197232</v>
      </c>
    </row>
    <row r="221" spans="1:6" ht="12.75" customHeight="1" x14ac:dyDescent="0.2">
      <c r="A221" s="62">
        <v>35</v>
      </c>
      <c r="B221" s="64" t="s">
        <v>492</v>
      </c>
      <c r="C221" s="267" t="s">
        <v>493</v>
      </c>
      <c r="D221" s="59">
        <f t="shared" ref="D221:E221" si="41">D222+D225+D229</f>
        <v>10620.1</v>
      </c>
      <c r="E221" s="59">
        <f t="shared" si="41"/>
        <v>6782.63</v>
      </c>
      <c r="F221" s="44">
        <f t="shared" si="26"/>
        <v>63.86597113021535</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10620.1</v>
      </c>
      <c r="E225" s="59">
        <f t="shared" si="43"/>
        <v>6782.63</v>
      </c>
      <c r="F225" s="44">
        <f t="shared" si="26"/>
        <v>63.86597113021535</v>
      </c>
    </row>
    <row r="226" spans="1:6" ht="12.75" customHeight="1" x14ac:dyDescent="0.2">
      <c r="A226" s="62">
        <v>3521</v>
      </c>
      <c r="B226" s="64" t="s">
        <v>502</v>
      </c>
      <c r="C226" s="267" t="s">
        <v>503</v>
      </c>
      <c r="D226" s="193">
        <v>40</v>
      </c>
      <c r="E226" s="193">
        <v>432.63</v>
      </c>
      <c r="F226" s="44">
        <f t="shared" si="26"/>
        <v>1081.575</v>
      </c>
    </row>
    <row r="227" spans="1:6" ht="12.75" customHeight="1" x14ac:dyDescent="0.2">
      <c r="A227" s="62">
        <v>3522</v>
      </c>
      <c r="B227" s="64" t="s">
        <v>504</v>
      </c>
      <c r="C227" s="267" t="s">
        <v>505</v>
      </c>
      <c r="D227" s="193">
        <v>10580.1</v>
      </c>
      <c r="E227" s="193">
        <v>6350</v>
      </c>
      <c r="F227" s="44">
        <f t="shared" si="26"/>
        <v>60.018336310620882</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23006.15</v>
      </c>
      <c r="E230" s="59">
        <f>E231+E234+E237+E242+E246+E250+E254+E257</f>
        <v>20166.77</v>
      </c>
      <c r="F230" s="44">
        <f t="shared" ref="F230:F245" si="44">IF(D230&lt;&gt;0,IF(E230/D230&gt;=100,"&gt;&gt;100",E230/D230*100),"-")</f>
        <v>87.658169663329161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23006.15</v>
      </c>
      <c r="E246" s="59">
        <f t="shared" si="48"/>
        <v>20166.77</v>
      </c>
      <c r="F246" s="44">
        <f t="shared" ref="F246:F249" si="49">IF(D246&lt;&gt;0,IF(E246/D246&gt;=100,"&gt;&gt;100",E246/D246*100),"-")</f>
        <v>87.658169663329161</v>
      </c>
    </row>
    <row r="247" spans="1:6" ht="12.75" customHeight="1" x14ac:dyDescent="0.2">
      <c r="A247" s="62" t="s">
        <v>541</v>
      </c>
      <c r="B247" s="63" t="s">
        <v>542</v>
      </c>
      <c r="C247" s="267" t="s">
        <v>541</v>
      </c>
      <c r="D247" s="193">
        <v>23006.15</v>
      </c>
      <c r="E247" s="193">
        <v>20166.77</v>
      </c>
      <c r="F247" s="44">
        <f t="shared" si="49"/>
        <v>87.658169663329161</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15091.34</v>
      </c>
      <c r="E262" s="59">
        <f t="shared" si="55"/>
        <v>12805.9</v>
      </c>
      <c r="F262" s="44">
        <f t="shared" ref="F262:F268" si="56">IF(D262&lt;&gt;0,IF(E262/D262&gt;=100,"&gt;&gt;100",E262/D262*100),"-")</f>
        <v>84.855950498762866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15091.34</v>
      </c>
      <c r="E269" s="59">
        <f t="shared" si="58"/>
        <v>12805.9</v>
      </c>
      <c r="F269" s="44">
        <f t="shared" ref="F269:F272" si="59">IF(D269&lt;&gt;0,IF(E269/D269&gt;=100,"&gt;&gt;100",E269/D269*100),"-")</f>
        <v>84.855950498762866</v>
      </c>
    </row>
    <row r="270" spans="1:6" ht="12.75" customHeight="1" x14ac:dyDescent="0.2">
      <c r="A270" s="62">
        <v>3721</v>
      </c>
      <c r="B270" s="64" t="s">
        <v>581</v>
      </c>
      <c r="C270" s="267" t="s">
        <v>582</v>
      </c>
      <c r="D270" s="193">
        <v>15091.34</v>
      </c>
      <c r="E270" s="193">
        <v>12185.9</v>
      </c>
      <c r="F270" s="44">
        <f t="shared" si="59"/>
        <v>80.747634073581267</v>
      </c>
    </row>
    <row r="271" spans="1:6" ht="12.75" customHeight="1" x14ac:dyDescent="0.2">
      <c r="A271" s="62">
        <v>3722</v>
      </c>
      <c r="B271" s="64" t="s">
        <v>583</v>
      </c>
      <c r="C271" s="267" t="s">
        <v>584</v>
      </c>
      <c r="D271" s="193">
        <v>0</v>
      </c>
      <c r="E271" s="193">
        <v>620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21440.34</v>
      </c>
      <c r="E273" s="59">
        <f t="shared" si="60"/>
        <v>82219.22</v>
      </c>
      <c r="F273" s="44">
        <f t="shared" ref="F273:F277" si="61">IF(D273&lt;&gt;0,IF(E273/D273&gt;=100,"&gt;&gt;100",E273/D273*100),"-")</f>
        <v>383.47908661896224</v>
      </c>
    </row>
    <row r="274" spans="1:6" ht="12.75" customHeight="1" x14ac:dyDescent="0.2">
      <c r="A274" s="62">
        <v>381</v>
      </c>
      <c r="B274" s="63" t="s">
        <v>589</v>
      </c>
      <c r="C274" s="267" t="s">
        <v>590</v>
      </c>
      <c r="D274" s="59">
        <f t="shared" ref="D274:E274" si="62">SUM(D275:D277)</f>
        <v>19042.18</v>
      </c>
      <c r="E274" s="59">
        <f t="shared" si="62"/>
        <v>81024.740000000005</v>
      </c>
      <c r="F274" s="44">
        <f t="shared" si="61"/>
        <v>425.50138692103536</v>
      </c>
    </row>
    <row r="275" spans="1:6" ht="12.75" customHeight="1" x14ac:dyDescent="0.2">
      <c r="A275" s="62">
        <v>3811</v>
      </c>
      <c r="B275" s="63" t="s">
        <v>591</v>
      </c>
      <c r="C275" s="267" t="s">
        <v>592</v>
      </c>
      <c r="D275" s="193">
        <v>19042.18</v>
      </c>
      <c r="E275" s="193">
        <v>81024.740000000005</v>
      </c>
      <c r="F275" s="44">
        <f t="shared" si="61"/>
        <v>425.50138692103536</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2398.16</v>
      </c>
      <c r="E278" s="59">
        <f t="shared" si="63"/>
        <v>1194.48</v>
      </c>
      <c r="F278" s="44">
        <f t="shared" ref="F278:F282" si="64">IF(D278&lt;&gt;0,IF(E278/D278&gt;=100,"&gt;&gt;100",E278/D278*100),"-")</f>
        <v>49.808186276145051</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2398.16</v>
      </c>
      <c r="E280" s="193">
        <v>1194.48</v>
      </c>
      <c r="F280" s="44">
        <f t="shared" si="64"/>
        <v>49.808186276145051</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169774.81</v>
      </c>
      <c r="E299" s="59">
        <f>E152-E297+E298</f>
        <v>409679.82300000009</v>
      </c>
      <c r="F299" s="44">
        <f t="shared" si="68"/>
        <v>241.30777881595043</v>
      </c>
    </row>
    <row r="300" spans="1:6" ht="12.75" customHeight="1" x14ac:dyDescent="0.2">
      <c r="A300" s="62" t="s">
        <v>630</v>
      </c>
      <c r="B300" s="63" t="s">
        <v>641</v>
      </c>
      <c r="C300" s="267" t="s">
        <v>642</v>
      </c>
      <c r="D300" s="59">
        <f>IF(D6&gt;=D299,D6-D299,0)</f>
        <v>608865.63000000012</v>
      </c>
      <c r="E300" s="59">
        <f>IF(E6&gt;=E299,E6-E299,0)</f>
        <v>87644.216999999946</v>
      </c>
      <c r="F300" s="44">
        <f t="shared" si="68"/>
        <v>14.39467309067847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233348.86</v>
      </c>
      <c r="E302" s="193">
        <v>401312.62</v>
      </c>
      <c r="F302" s="44">
        <f t="shared" si="68"/>
        <v>171.97967883794249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41389.370000000003</v>
      </c>
      <c r="E304" s="193">
        <v>0</v>
      </c>
      <c r="F304" s="44">
        <f t="shared" si="68"/>
        <v>0</v>
      </c>
    </row>
    <row r="305" spans="1:6" ht="12" x14ac:dyDescent="0.2">
      <c r="A305" s="62">
        <v>9661</v>
      </c>
      <c r="B305" s="228" t="s">
        <v>651</v>
      </c>
      <c r="C305" s="267" t="s">
        <v>652</v>
      </c>
      <c r="D305" s="193">
        <v>2551.11</v>
      </c>
      <c r="E305" s="193">
        <v>0</v>
      </c>
      <c r="F305" s="44">
        <f t="shared" si="68"/>
        <v>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9192.74</v>
      </c>
      <c r="E308" s="59">
        <f t="shared" si="71"/>
        <v>4001.07</v>
      </c>
      <c r="F308" s="44">
        <f t="shared" ref="F308:F428" si="72">IF(D308&lt;&gt;0,IF(E308/D308&gt;=100,"&gt;&gt;100",E308/D308*100),"-")</f>
        <v>43.524237604892555</v>
      </c>
    </row>
    <row r="309" spans="1:6" ht="12.75" customHeight="1" x14ac:dyDescent="0.2">
      <c r="A309" s="62">
        <v>71</v>
      </c>
      <c r="B309" s="63" t="s">
        <v>658</v>
      </c>
      <c r="C309" s="267" t="s">
        <v>659</v>
      </c>
      <c r="D309" s="59">
        <f t="shared" ref="D309:E309" si="73">D310+D314</f>
        <v>3845.74</v>
      </c>
      <c r="E309" s="59">
        <f t="shared" si="73"/>
        <v>4001.07</v>
      </c>
      <c r="F309" s="44">
        <f t="shared" si="72"/>
        <v>104.03901459797076</v>
      </c>
    </row>
    <row r="310" spans="1:6" ht="24" x14ac:dyDescent="0.2">
      <c r="A310" s="62">
        <v>711</v>
      </c>
      <c r="B310" s="63" t="s">
        <v>660</v>
      </c>
      <c r="C310" s="267" t="s">
        <v>661</v>
      </c>
      <c r="D310" s="59">
        <f t="shared" ref="D310:E310" si="74">SUM(D311:D313)</f>
        <v>3845.74</v>
      </c>
      <c r="E310" s="59">
        <f t="shared" si="74"/>
        <v>4001.07</v>
      </c>
      <c r="F310" s="44">
        <f t="shared" si="72"/>
        <v>104.03901459797076</v>
      </c>
    </row>
    <row r="311" spans="1:6" ht="12.75" customHeight="1" x14ac:dyDescent="0.2">
      <c r="A311" s="62">
        <v>7111</v>
      </c>
      <c r="B311" s="63" t="s">
        <v>662</v>
      </c>
      <c r="C311" s="267" t="s">
        <v>663</v>
      </c>
      <c r="D311" s="193">
        <v>3845.74</v>
      </c>
      <c r="E311" s="193">
        <v>4001.07</v>
      </c>
      <c r="F311" s="44">
        <f t="shared" si="72"/>
        <v>104.03901459797076</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5347</v>
      </c>
      <c r="E321" s="59">
        <f t="shared" si="76"/>
        <v>0</v>
      </c>
      <c r="F321" s="44">
        <f t="shared" si="72"/>
        <v>0</v>
      </c>
    </row>
    <row r="322" spans="1:6" ht="12.75" customHeight="1" x14ac:dyDescent="0.2">
      <c r="A322" s="62">
        <v>721</v>
      </c>
      <c r="B322" s="63" t="s">
        <v>684</v>
      </c>
      <c r="C322" s="267" t="s">
        <v>685</v>
      </c>
      <c r="D322" s="59">
        <f t="shared" ref="D322:E322" si="77">SUM(D323:D326)</f>
        <v>5347</v>
      </c>
      <c r="E322" s="59">
        <f t="shared" si="77"/>
        <v>0</v>
      </c>
      <c r="F322" s="44">
        <f t="shared" si="72"/>
        <v>0</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5347</v>
      </c>
      <c r="E326" s="193">
        <v>0</v>
      </c>
      <c r="F326" s="44">
        <f t="shared" si="72"/>
        <v>0</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129058.21</v>
      </c>
      <c r="E360" s="59">
        <f t="shared" si="86"/>
        <v>155689.63</v>
      </c>
      <c r="F360" s="44">
        <f t="shared" si="72"/>
        <v>120.63520019377303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129058.21</v>
      </c>
      <c r="E373" s="59">
        <f t="shared" si="90"/>
        <v>155689.63</v>
      </c>
      <c r="F373" s="44">
        <f t="shared" si="72"/>
        <v>120.63520019377303</v>
      </c>
    </row>
    <row r="374" spans="1:6" ht="12.75" customHeight="1" x14ac:dyDescent="0.2">
      <c r="A374" s="62">
        <v>421</v>
      </c>
      <c r="B374" s="63" t="s">
        <v>780</v>
      </c>
      <c r="C374" s="267" t="s">
        <v>781</v>
      </c>
      <c r="D374" s="59">
        <f t="shared" ref="D374:E374" si="91">SUM(D375:D378)</f>
        <v>116269.22</v>
      </c>
      <c r="E374" s="59">
        <f t="shared" si="91"/>
        <v>139131.45000000001</v>
      </c>
      <c r="F374" s="44">
        <f t="shared" si="72"/>
        <v>119.66318342894191</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116269.22</v>
      </c>
      <c r="E378" s="193">
        <v>139131.45000000001</v>
      </c>
      <c r="F378" s="44">
        <f t="shared" si="72"/>
        <v>119.66318342894191</v>
      </c>
    </row>
    <row r="379" spans="1:6" ht="12.75" customHeight="1" x14ac:dyDescent="0.2">
      <c r="A379" s="62">
        <v>422</v>
      </c>
      <c r="B379" s="63" t="s">
        <v>786</v>
      </c>
      <c r="C379" s="267" t="s">
        <v>787</v>
      </c>
      <c r="D379" s="59">
        <f t="shared" ref="D379:E379" si="92">SUM(D380:D387)</f>
        <v>12788.99</v>
      </c>
      <c r="E379" s="59">
        <f t="shared" si="92"/>
        <v>16558.18</v>
      </c>
      <c r="F379" s="44">
        <f t="shared" si="72"/>
        <v>129.47214752689618</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12788.99</v>
      </c>
      <c r="E386" s="193">
        <v>16558.18</v>
      </c>
      <c r="F386" s="44">
        <f t="shared" si="72"/>
        <v>129.47214752689618</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119865.47</v>
      </c>
      <c r="E418" s="59">
        <f t="shared" si="102"/>
        <v>151688.56</v>
      </c>
      <c r="F418" s="44">
        <f t="shared" si="72"/>
        <v>126.54900531404081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184026.72</v>
      </c>
      <c r="E420" s="193">
        <v>0</v>
      </c>
      <c r="F420" s="44">
        <f t="shared" si="72"/>
        <v>0</v>
      </c>
    </row>
    <row r="421" spans="1:6" ht="12.75" customHeight="1" x14ac:dyDescent="0.2">
      <c r="A421" s="62">
        <v>97</v>
      </c>
      <c r="B421" s="228" t="s">
        <v>849</v>
      </c>
      <c r="C421" s="267" t="s">
        <v>850</v>
      </c>
      <c r="D421" s="193">
        <v>110895.84</v>
      </c>
      <c r="E421" s="193">
        <v>0</v>
      </c>
      <c r="F421" s="44">
        <f t="shared" si="72"/>
        <v>0</v>
      </c>
    </row>
    <row r="422" spans="1:6" ht="12.75" customHeight="1" x14ac:dyDescent="0.2">
      <c r="A422" s="62" t="s">
        <v>630</v>
      </c>
      <c r="B422" s="63" t="s">
        <v>851</v>
      </c>
      <c r="C422" s="267" t="s">
        <v>852</v>
      </c>
      <c r="D422" s="59">
        <f>D6+D308</f>
        <v>787833.18</v>
      </c>
      <c r="E422" s="59">
        <f>E6+E308</f>
        <v>501325.11000000004</v>
      </c>
      <c r="F422" s="44">
        <f t="shared" si="72"/>
        <v>63.63340904225435</v>
      </c>
    </row>
    <row r="423" spans="1:6" ht="12.75" customHeight="1" x14ac:dyDescent="0.2">
      <c r="A423" s="62" t="s">
        <v>630</v>
      </c>
      <c r="B423" s="63" t="s">
        <v>853</v>
      </c>
      <c r="C423" s="267" t="s">
        <v>854</v>
      </c>
      <c r="D423" s="59">
        <f t="shared" ref="D423:E423" si="103">D299+D360</f>
        <v>298833.02</v>
      </c>
      <c r="E423" s="59">
        <f t="shared" si="103"/>
        <v>565369.4530000001</v>
      </c>
      <c r="F423" s="44">
        <f t="shared" si="72"/>
        <v>189.1924302742716</v>
      </c>
    </row>
    <row r="424" spans="1:6" ht="12.75" customHeight="1" x14ac:dyDescent="0.2">
      <c r="A424" s="62" t="s">
        <v>630</v>
      </c>
      <c r="B424" s="63" t="s">
        <v>855</v>
      </c>
      <c r="C424" s="267" t="s">
        <v>856</v>
      </c>
      <c r="D424" s="59">
        <f t="shared" ref="D424:E424" si="104">IF(D422&gt;=D423,D422-D423,0)</f>
        <v>489000.16000000003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64044.343000000052</v>
      </c>
      <c r="F425" s="44" t="str">
        <f t="shared" si="72"/>
        <v>-</v>
      </c>
    </row>
    <row r="426" spans="1:6" ht="12.75" customHeight="1" x14ac:dyDescent="0.2">
      <c r="A426" s="271" t="s">
        <v>859</v>
      </c>
      <c r="B426" s="182" t="s">
        <v>860</v>
      </c>
      <c r="C426" s="272" t="s">
        <v>861</v>
      </c>
      <c r="D426" s="59">
        <f t="shared" ref="D426:E426" si="106">IF(D302-D303+D419-D420&gt;=0,D302-D303+D419-D420,0)</f>
        <v>49322.139999999985</v>
      </c>
      <c r="E426" s="59">
        <f t="shared" si="106"/>
        <v>401312.62</v>
      </c>
      <c r="F426" s="44">
        <f t="shared" si="72"/>
        <v>813.65613900775622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152285.21</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162095.66</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162095.66</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162095.66</v>
      </c>
      <c r="F497" s="44" t="str">
        <f t="shared" si="109"/>
        <v>-</v>
      </c>
    </row>
    <row r="498" spans="1:6" ht="12.75" customHeight="1" x14ac:dyDescent="0.2">
      <c r="A498" s="62">
        <v>8422</v>
      </c>
      <c r="B498" s="63" t="s">
        <v>1004</v>
      </c>
      <c r="C498" s="267" t="s">
        <v>1005</v>
      </c>
      <c r="D498" s="193">
        <v>0</v>
      </c>
      <c r="E498" s="193">
        <v>162095.66</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288515.57</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288515.57</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288515.57</v>
      </c>
      <c r="F603" s="44" t="str">
        <f t="shared" si="109"/>
        <v>-</v>
      </c>
    </row>
    <row r="604" spans="1:6" ht="12.75" customHeight="1" x14ac:dyDescent="0.2">
      <c r="A604" s="62">
        <v>5422</v>
      </c>
      <c r="B604" s="63" t="s">
        <v>1206</v>
      </c>
      <c r="C604" s="267" t="s">
        <v>1207</v>
      </c>
      <c r="D604" s="193">
        <v>0</v>
      </c>
      <c r="E604" s="193">
        <v>288515.57</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126419.91</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787833.18</v>
      </c>
      <c r="E643" s="59">
        <f>E422+E430</f>
        <v>663420.77</v>
      </c>
      <c r="F643" s="44">
        <f t="shared" si="109"/>
        <v>84.208279981302638</v>
      </c>
    </row>
    <row r="644" spans="1:6" ht="12.75" customHeight="1" x14ac:dyDescent="0.2">
      <c r="A644" s="62" t="s">
        <v>630</v>
      </c>
      <c r="B644" s="63" t="s">
        <v>1286</v>
      </c>
      <c r="C644" s="267" t="s">
        <v>1287</v>
      </c>
      <c r="D644" s="59">
        <f>D423+D535</f>
        <v>298833.02</v>
      </c>
      <c r="E644" s="59">
        <f>E423+E535</f>
        <v>853885.02300000004</v>
      </c>
      <c r="F644" s="44">
        <f t="shared" si="109"/>
        <v>285.73984996704849</v>
      </c>
    </row>
    <row r="645" spans="1:6" ht="12.75" customHeight="1" x14ac:dyDescent="0.2">
      <c r="A645" s="62" t="s">
        <v>630</v>
      </c>
      <c r="B645" s="63" t="s">
        <v>1288</v>
      </c>
      <c r="C645" s="267" t="s">
        <v>1289</v>
      </c>
      <c r="D645" s="59">
        <f t="shared" ref="D645:E645" si="163">IF(D643&gt;=D644,D643-D644,0)</f>
        <v>489000.16000000003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190464.25300000003</v>
      </c>
      <c r="F646" s="44" t="str">
        <f t="shared" si="109"/>
        <v>-</v>
      </c>
    </row>
    <row r="647" spans="1:6" ht="24" x14ac:dyDescent="0.2">
      <c r="A647" s="271" t="s">
        <v>1292</v>
      </c>
      <c r="B647" s="63" t="s">
        <v>1293</v>
      </c>
      <c r="C647" s="272" t="s">
        <v>1292</v>
      </c>
      <c r="D647" s="59">
        <f>IF(D426-D427+D641-D642&gt;=0,D426-D427+D641-D642,0)</f>
        <v>49322.139999999985</v>
      </c>
      <c r="E647" s="59">
        <f>IF(E426-E427+E641-E642&gt;=0,E426-E427+E641-E642,0)</f>
        <v>401312.62</v>
      </c>
      <c r="F647" s="44">
        <f t="shared" si="109"/>
        <v>813.65613900775622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538322.30000000005</v>
      </c>
      <c r="E649" s="59">
        <f t="shared" si="165"/>
        <v>210848.36699999997</v>
      </c>
      <c r="F649" s="44">
        <f t="shared" si="109"/>
        <v>39.167682074474705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252070.44</v>
      </c>
      <c r="E653" s="193">
        <v>665074.26</v>
      </c>
      <c r="F653" s="44">
        <f t="shared" ref="F653:F740" si="167">IF(D653&lt;&gt;0,IF(E653/D653&gt;=100,"&gt;&gt;100",E653/D653*100),"-")</f>
        <v>263.84460629338366</v>
      </c>
    </row>
    <row r="654" spans="1:6" ht="12.75" customHeight="1" x14ac:dyDescent="0.2">
      <c r="A654" s="62" t="s">
        <v>1305</v>
      </c>
      <c r="B654" s="63" t="s">
        <v>1306</v>
      </c>
      <c r="C654" s="267" t="s">
        <v>1305</v>
      </c>
      <c r="D654" s="193">
        <v>803937.64</v>
      </c>
      <c r="E654" s="193">
        <v>517599.49</v>
      </c>
      <c r="F654" s="44">
        <f t="shared" si="167"/>
        <v>64.383039709398346</v>
      </c>
    </row>
    <row r="655" spans="1:6" ht="12.75" customHeight="1" x14ac:dyDescent="0.2">
      <c r="A655" s="62" t="s">
        <v>1307</v>
      </c>
      <c r="B655" s="63" t="s">
        <v>1308</v>
      </c>
      <c r="C655" s="267" t="s">
        <v>1307</v>
      </c>
      <c r="D655" s="193">
        <v>427343.54</v>
      </c>
      <c r="E655" s="193">
        <v>768085.07</v>
      </c>
      <c r="F655" s="44">
        <f t="shared" si="167"/>
        <v>179.73480305798</v>
      </c>
    </row>
    <row r="656" spans="1:6" ht="24" x14ac:dyDescent="0.2">
      <c r="A656" s="62">
        <v>11</v>
      </c>
      <c r="B656" s="63" t="s">
        <v>1309</v>
      </c>
      <c r="C656" s="267" t="s">
        <v>1310</v>
      </c>
      <c r="D656" s="59">
        <f t="shared" ref="D656:E656" si="168">+D653+D654-D655</f>
        <v>628664.54</v>
      </c>
      <c r="E656" s="59">
        <f t="shared" si="168"/>
        <v>414588.68000000005</v>
      </c>
      <c r="F656" s="44">
        <f t="shared" si="167"/>
        <v>65.947521073798754</v>
      </c>
    </row>
    <row r="657" spans="1:6" ht="24" x14ac:dyDescent="0.2">
      <c r="A657" s="62" t="s">
        <v>630</v>
      </c>
      <c r="B657" s="63" t="s">
        <v>1311</v>
      </c>
      <c r="C657" s="267" t="s">
        <v>1312</v>
      </c>
      <c r="D657" s="273">
        <v>9</v>
      </c>
      <c r="E657" s="273">
        <v>41</v>
      </c>
      <c r="F657" s="44">
        <f t="shared" si="167"/>
        <v>455.55555555555554</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8</v>
      </c>
      <c r="E659" s="273">
        <v>41</v>
      </c>
      <c r="F659" s="44">
        <f t="shared" si="167"/>
        <v>512.5</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0.99</v>
      </c>
      <c r="E667" s="191">
        <v>1.98</v>
      </c>
      <c r="F667" s="70">
        <f t="shared" si="167"/>
        <v>200</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141522.32999999999</v>
      </c>
      <c r="E669" s="193">
        <v>17654.47</v>
      </c>
      <c r="F669" s="44">
        <f t="shared" si="167"/>
        <v>12.474688623343045</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58880.27</v>
      </c>
      <c r="E673" s="193">
        <v>0</v>
      </c>
      <c r="F673" s="44">
        <f t="shared" si="167"/>
        <v>0</v>
      </c>
    </row>
    <row r="674" spans="1:6" ht="12.75" customHeight="1" x14ac:dyDescent="0.2">
      <c r="A674" s="62">
        <v>63322</v>
      </c>
      <c r="B674" s="63" t="s">
        <v>1346</v>
      </c>
      <c r="C674" s="267" t="s">
        <v>1347</v>
      </c>
      <c r="D674" s="193">
        <v>5000</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252450</v>
      </c>
      <c r="E702" s="191">
        <v>100042.01</v>
      </c>
      <c r="F702" s="70">
        <f t="shared" si="167"/>
        <v>39.628445236680527</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200000</v>
      </c>
      <c r="E706" s="191">
        <v>137303.51999999999</v>
      </c>
      <c r="F706" s="70">
        <f t="shared" si="167"/>
        <v>68.651759999999996</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1528.9</v>
      </c>
      <c r="E734" s="191">
        <v>1469.85</v>
      </c>
      <c r="F734" s="70">
        <f t="shared" si="167"/>
        <v>96.137746091961532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1040.3699999999999</v>
      </c>
      <c r="E741" s="191">
        <v>1040.3699999999999</v>
      </c>
      <c r="F741" s="70">
        <f t="shared" ref="F741:F1006" si="169">IF(D741&lt;&gt;0,IF(E741/D741&gt;=100,"&gt;&gt;100",E741/D741*100),"-")</f>
        <v>100</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708.29</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1215</v>
      </c>
      <c r="E844" s="193">
        <v>1330</v>
      </c>
      <c r="F844" s="44">
        <f t="shared" si="169"/>
        <v>109.46502057613168</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1890</v>
      </c>
      <c r="E846" s="193">
        <v>840</v>
      </c>
      <c r="F846" s="44">
        <f t="shared" si="169"/>
        <v>44.444444444444443</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11986.34</v>
      </c>
      <c r="E850" s="193">
        <v>10015.9</v>
      </c>
      <c r="F850" s="44">
        <f t="shared" si="169"/>
        <v>83.560953552126833</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620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61" sqref="D6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501114.97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750065.39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416280.1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172631.59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109747.24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3987.72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6350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28538.43</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12805.9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82219.22</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155689.63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162095.66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162095.66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16000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923511.72000000009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343085.23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166726.16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87090.31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4234.91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6300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27655.47</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13991.16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37087.22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274631.59000000003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288515.57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288515.57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17279.330000000002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327668.63999999978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13992.080000000002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11797.04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10073.490000000002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3956.91</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3488.03</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531.21</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2097.34</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262.48</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262.48</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350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350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1111.07</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440.4</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0.01</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670.66</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2195.04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2195.04</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313676.56000000006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150379.42000000001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39318.69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122385.8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1592.65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5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37033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2025-03-11T06:54:08Z</cp:lastPrinted>
  <dcterms:created xsi:type="dcterms:W3CDTF">2022-04-01T05:14:30Z</dcterms:created>
  <dcterms:modified xsi:type="dcterms:W3CDTF">2025-04-08T12:35:02Z</dcterms:modified>
</cp:coreProperties>
</file>